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mc:AlternateContent xmlns:mc="http://schemas.openxmlformats.org/markup-compatibility/2006">
    <mc:Choice Requires="x15">
      <x15ac:absPath xmlns:x15ac="http://schemas.microsoft.com/office/spreadsheetml/2010/11/ac" url="https://consuscm.sharepoint.com/ArbeitUK/Freigabebeschränkt/health/Website/Blog/2301_Fachbeitrag_Budget_Pädiatrie/"/>
    </mc:Choice>
  </mc:AlternateContent>
  <xr:revisionPtr revIDLastSave="167" documentId="8_{EAE2ABE6-7F37-4417-BD99-9F36AA4FD25A}" xr6:coauthVersionLast="47" xr6:coauthVersionMax="47" xr10:uidLastSave="{FFCC225A-D60D-EC46-92BC-5C019C80F97C}"/>
  <bookViews>
    <workbookView xWindow="0" yWindow="500" windowWidth="33600" windowHeight="19700" xr2:uid="{D236542D-3FAA-482C-9D4A-C19A939F393F}"/>
  </bookViews>
  <sheets>
    <sheet name="Info" sheetId="1" r:id="rId1"/>
    <sheet name="Berechnung" sheetId="4" r:id="rId2"/>
    <sheet name="Liste InEK alle Krankenhäuser" sheetId="5" r:id="rId3"/>
  </sheets>
  <definedNames>
    <definedName name="_xlnm._FilterDatabase" localSheetId="2" hidden="1">'Liste InEK alle Krankenhäuser'!$A$3:$D$3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4" l="1"/>
  <c r="G34" i="4" s="1"/>
  <c r="B14" i="4"/>
  <c r="B17" i="4" s="1"/>
  <c r="B24" i="4" l="1"/>
  <c r="B27" i="4" s="1"/>
  <c r="D39" i="4"/>
  <c r="B39" i="4"/>
  <c r="D36" i="4"/>
  <c r="B36" i="4"/>
</calcChain>
</file>

<file path=xl/sharedStrings.xml><?xml version="1.0" encoding="utf-8"?>
<sst xmlns="http://schemas.openxmlformats.org/spreadsheetml/2006/main" count="2465" uniqueCount="2009">
  <si>
    <t>Kontakt</t>
  </si>
  <si>
    <t xml:space="preserve">Projektleiter </t>
  </si>
  <si>
    <t>Erlösausgleichsrechner</t>
  </si>
  <si>
    <t>Oliver Glier</t>
  </si>
  <si>
    <t>oliver.glier@consus.health</t>
  </si>
  <si>
    <t>Berechnung Erlösvolumen</t>
  </si>
  <si>
    <t>Krankenhausname</t>
  </si>
  <si>
    <t>310 Klinik GmbH Nürnberg</t>
  </si>
  <si>
    <t>Vorläufiges Erlösvolumen aus der Tabelle des InEK</t>
  </si>
  <si>
    <t>Erlösvolumen Fallpauschalen Kinder und Jugendliche</t>
  </si>
  <si>
    <t>Erlöse aus prozentualem Zuschlag</t>
  </si>
  <si>
    <t xml:space="preserve">Gesamterlöse </t>
  </si>
  <si>
    <t>Berechnung Mehrerlösausgleich</t>
  </si>
  <si>
    <t>Mehrerlöse aus prozentualem Zuschlag (Vollständig auszugleichen)</t>
  </si>
  <si>
    <t>Normaler Mehrerlösausgleich (65% Ausgleich)</t>
  </si>
  <si>
    <t>Berechnung Mindererlösausgleich</t>
  </si>
  <si>
    <t>Variante 1 Mindererlöse: Unterschiedliche Behandlung über/unter 20%</t>
  </si>
  <si>
    <t>Variante 2 Mindererlöse: Harte Grenze bei 20% (Wahrscheinlichere Variante)</t>
  </si>
  <si>
    <t>Grenze 20% Mindererlöse</t>
  </si>
  <si>
    <t>Mindererlöse über 20% (65% Ausgleich)</t>
  </si>
  <si>
    <t>Mindererlöse unter 20% (Vollständiger Ausgleich)</t>
  </si>
  <si>
    <t>Veröffentlichung gemäß § 4a Absatz 1 Satz 6 des Krankenhausentgeltgesetzes der gemäß § 4a Absatz 1 des Krankenhausentgeltgesetzes ermittelten krankenhausindividuellen Erlösvolumen für die Versorgung von Kindern und Jugendlichen für das Anwendungsjahr 2023</t>
  </si>
  <si>
    <t>IK</t>
  </si>
  <si>
    <t>Ort</t>
  </si>
  <si>
    <t>Erhöhtes Erlösvolumen für das Anwendungsjahr 2023 in Euro</t>
  </si>
  <si>
    <t>Nürnberg</t>
  </si>
  <si>
    <t>ACURA Kliniken Albstadt GmbH</t>
  </si>
  <si>
    <t>Albstadt</t>
  </si>
  <si>
    <t>Agaplesion Allgemeines Krankenhaus Hagen gGmbH</t>
  </si>
  <si>
    <t>Hagen</t>
  </si>
  <si>
    <t>Agaplesion Bethesda Krankenhaus Bergedorf gGmbH</t>
  </si>
  <si>
    <t>Hamburg</t>
  </si>
  <si>
    <t>Agaplesion Bethesda Krankenhaus Wuppertal gGmbH</t>
  </si>
  <si>
    <t>Wuppertal</t>
  </si>
  <si>
    <t>Agaplesion Diakonie-Kliniken Kassel</t>
  </si>
  <si>
    <t>Kassel</t>
  </si>
  <si>
    <t>Agaplesion Diakonieklinikum Hamburg</t>
  </si>
  <si>
    <t>Agaplesion Diakonieklinikum Rotenburg gGmbH</t>
  </si>
  <si>
    <t>Rotenburg</t>
  </si>
  <si>
    <t>Agaplesion Diakoniekrankenhaus Seehausen</t>
  </si>
  <si>
    <t>Seehausen</t>
  </si>
  <si>
    <t>Agaplesion Elisabethenstift gGmbH</t>
  </si>
  <si>
    <t>Darmstadt</t>
  </si>
  <si>
    <t>Agaplesion Ev. Bathildiskrankenhaus Bad Pyrmont gGmbH</t>
  </si>
  <si>
    <t>Bad Pyrmont</t>
  </si>
  <si>
    <t>Agaplesion Ev. Krankenhaus Bethanien</t>
  </si>
  <si>
    <t>Iserlohn</t>
  </si>
  <si>
    <t>Agaplesion Evangelisches Klinikum Schaumburg</t>
  </si>
  <si>
    <t>Obernkirchen</t>
  </si>
  <si>
    <t>Agaplesion Evangelisches Krankenhaus Holzminden gGmbH</t>
  </si>
  <si>
    <t>Holzminden</t>
  </si>
  <si>
    <t>Agaplesion Evangelisches Krankenhaus Mittelhessen gGmbH</t>
  </si>
  <si>
    <t>Gießen</t>
  </si>
  <si>
    <t>Agaplesion Frankfurter Diakonie Kliniken gGmbH</t>
  </si>
  <si>
    <t>Frankfurt</t>
  </si>
  <si>
    <t>Agaplesion Krankenhaus Neu-Bethlehem gGmbH</t>
  </si>
  <si>
    <t>Göttingen</t>
  </si>
  <si>
    <t>AKK Altonaer Kinderkrankenhaus gGmbH</t>
  </si>
  <si>
    <t>ALB FILS KLINIKEN GmbH</t>
  </si>
  <si>
    <t>Göppingen</t>
  </si>
  <si>
    <t>Alb-Donau Klinikum und Gesundheitszentrum</t>
  </si>
  <si>
    <t>Ehingen</t>
  </si>
  <si>
    <t>Albertinen Diakoniewerk e.V.</t>
  </si>
  <si>
    <t>Alexianer Krefeld GmbH - Krankenhaus Maria-Hilf Krefeld</t>
  </si>
  <si>
    <t>Krefeld</t>
  </si>
  <si>
    <t>Alexianer St. Hedwig-Kliniken Berlin GmbH</t>
  </si>
  <si>
    <t>Berlin</t>
  </si>
  <si>
    <t>Alexianer St. Josefs-Krankenhaus Potsdam</t>
  </si>
  <si>
    <t>Potsdam</t>
  </si>
  <si>
    <t>Alexianer Tönisvorst GmbH</t>
  </si>
  <si>
    <t>Tönisvorst</t>
  </si>
  <si>
    <t>Alfried Krupp Krankenhaus Rüttenscheid</t>
  </si>
  <si>
    <t>Essen</t>
  </si>
  <si>
    <t>Alfried Krupp Krankenhaus Steele</t>
  </si>
  <si>
    <t>Alice-Hospital Darmstadt</t>
  </si>
  <si>
    <t>Aller-Weser-Klinik gGmbH Krankenhaus Achim</t>
  </si>
  <si>
    <t>Achim</t>
  </si>
  <si>
    <t>Aller-Weser-Klinik gGmbH Krankenhaus Verden</t>
  </si>
  <si>
    <t>Verden</t>
  </si>
  <si>
    <t>Allgemeines Krankenhaus Celle</t>
  </si>
  <si>
    <t>Celle</t>
  </si>
  <si>
    <t>Allgemeines Krankenhaus Viersen GmbH</t>
  </si>
  <si>
    <t>Viersen</t>
  </si>
  <si>
    <t>Altmark-Klinikum gGmbH</t>
  </si>
  <si>
    <t>Salzwedel</t>
  </si>
  <si>
    <t>AMEOS Klinikum Alfeld</t>
  </si>
  <si>
    <t>Alfeld</t>
  </si>
  <si>
    <t>AMEOS Klinikum am Bürgerpark Bremerhaven</t>
  </si>
  <si>
    <t>Bremerhaven</t>
  </si>
  <si>
    <t>AMEOS Klinikum Aschersleben-Staßfurt GmbH</t>
  </si>
  <si>
    <t>Aschersleben</t>
  </si>
  <si>
    <t>AMEOS Klinikum Bernburg</t>
  </si>
  <si>
    <t>Bernburg</t>
  </si>
  <si>
    <t>AMEOS Klinikum Halberstadt</t>
  </si>
  <si>
    <t>Halberstadt</t>
  </si>
  <si>
    <t xml:space="preserve">AMEOS Klinikum Haldensleben </t>
  </si>
  <si>
    <t>Haldensleben</t>
  </si>
  <si>
    <t>AMEOS Klinikum Mitte Bremerhaven</t>
  </si>
  <si>
    <t>AMEOS Klinikum Schönebeck</t>
  </si>
  <si>
    <t>Schönebeck</t>
  </si>
  <si>
    <t>AMEOS Klinikum Seepark Geestland</t>
  </si>
  <si>
    <t>Geestland</t>
  </si>
  <si>
    <t>AMEOS Klinikum Ueckermünde</t>
  </si>
  <si>
    <t>Ueckermünde</t>
  </si>
  <si>
    <t>AMEOS Krankenhausgesellschaft Oberhausen mbH</t>
  </si>
  <si>
    <t>Oberhausen</t>
  </si>
  <si>
    <t>AMF Facharztklinik Hamburg GmbH</t>
  </si>
  <si>
    <t>Ammerland Klinik GmbH</t>
  </si>
  <si>
    <t>Westerstede</t>
  </si>
  <si>
    <t>ANregiomed gKU - Klinikum Ansbach</t>
  </si>
  <si>
    <t>Ansbach</t>
  </si>
  <si>
    <t>Arabella-Klinik GmbH</t>
  </si>
  <si>
    <t>München</t>
  </si>
  <si>
    <t>Arberlandklinik Viechtach</t>
  </si>
  <si>
    <t>Viechtach</t>
  </si>
  <si>
    <t>Arberlandklinik Zwiesel</t>
  </si>
  <si>
    <t>Zwiesel</t>
  </si>
  <si>
    <t>Arcus Klinik</t>
  </si>
  <si>
    <t>Pforzheim</t>
  </si>
  <si>
    <t>Artemed Fachklinik</t>
  </si>
  <si>
    <t>Artemed Fachklinik Prof. Dr. Dr. Salfeld GmbH &amp; Co. KG</t>
  </si>
  <si>
    <t>Bad Oeynhausen</t>
  </si>
  <si>
    <t>Asklepios Fachkliniken München-Gauting</t>
  </si>
  <si>
    <t>Gauting</t>
  </si>
  <si>
    <t>Asklepios Harzklinik Bad Harzburg</t>
  </si>
  <si>
    <t>Bad Harzburg</t>
  </si>
  <si>
    <t>Asklepios Harzklinik Goslar</t>
  </si>
  <si>
    <t>Goslar</t>
  </si>
  <si>
    <t>Asklepios Klinik Altona</t>
  </si>
  <si>
    <t>ASKLEPIOS Klinik Bad Oldesloe</t>
  </si>
  <si>
    <t>Bad Oldesloe</t>
  </si>
  <si>
    <t>Asklepios Klinik Barmbek</t>
  </si>
  <si>
    <t>Asklepios Klinik Birkenwerder</t>
  </si>
  <si>
    <t>Birkenwerder</t>
  </si>
  <si>
    <t>Asklepios Klinik im Städtedreieck</t>
  </si>
  <si>
    <t>Burglengenfeld</t>
  </si>
  <si>
    <t>Asklepios Klinik Lich GmbH</t>
  </si>
  <si>
    <t>Lich</t>
  </si>
  <si>
    <t>Asklepios Klinik Lindau GmbH</t>
  </si>
  <si>
    <t>Lindau</t>
  </si>
  <si>
    <t>Asklepios Klinik Nord</t>
  </si>
  <si>
    <t>Asklepios Klinik Oberviechtach</t>
  </si>
  <si>
    <t>Oberviechtach</t>
  </si>
  <si>
    <t>Asklepios Klinik Parchim GmbH</t>
  </si>
  <si>
    <t>Parchim</t>
  </si>
  <si>
    <t>Asklepios Klinik Pasewalk GmbH</t>
  </si>
  <si>
    <t>Pasewalk</t>
  </si>
  <si>
    <t>Asklepios Klinik Sankt Augustin GmbH</t>
  </si>
  <si>
    <t>Sankt Augustin</t>
  </si>
  <si>
    <t>Asklepios Klinik Schildautal</t>
  </si>
  <si>
    <t>Seesen</t>
  </si>
  <si>
    <t>Asklepios Klinik St. Georg</t>
  </si>
  <si>
    <t>Asklepios Klinik Wandsbek</t>
  </si>
  <si>
    <t>ASKLEPIOS Klinik Weißenfels GmbH</t>
  </si>
  <si>
    <t>Weißenfels</t>
  </si>
  <si>
    <t>Asklepios Kliniken Bad Wildungen Stadtkrankenhaus</t>
  </si>
  <si>
    <t>Bad Wildungen</t>
  </si>
  <si>
    <t>Asklepios Kliniken Langen-Seligenstadt GmbH Klinik Langen</t>
  </si>
  <si>
    <t>Langen</t>
  </si>
  <si>
    <t>Asklepios Kliniken Langen-Seligenstadt GmbH Klinik Seligenstadt</t>
  </si>
  <si>
    <t>Seligenstadt</t>
  </si>
  <si>
    <t>Asklepios Klinikum Bad Abbach</t>
  </si>
  <si>
    <t>Bad Abbach</t>
  </si>
  <si>
    <t>Asklepios Klinikum Harburg</t>
  </si>
  <si>
    <t>Asklepios Klinikum Uckermarck GmbH</t>
  </si>
  <si>
    <t>Schwedt</t>
  </si>
  <si>
    <t>Asklepios Nordseeklinik Westerland GmbH</t>
  </si>
  <si>
    <t>Westerland</t>
  </si>
  <si>
    <t>Asklepios Orthopädische Klinik Hohwald</t>
  </si>
  <si>
    <t>Neustadt in Sachsen</t>
  </si>
  <si>
    <t>Asklepios Orthopädische Klinik Lindenlohe</t>
  </si>
  <si>
    <t>Schwandorf</t>
  </si>
  <si>
    <t>Asklepios Paulinen Klinik</t>
  </si>
  <si>
    <t>Wiesbaden</t>
  </si>
  <si>
    <t>Asklepios Sächsische Schweiz Klinik Sebnitz</t>
  </si>
  <si>
    <t>Sebnitz</t>
  </si>
  <si>
    <t>Asklepios Schwalm-Eder-Kliniken GmbH Homberg/Efze und Schwalmstadt</t>
  </si>
  <si>
    <t>Schwalmstadt</t>
  </si>
  <si>
    <t>Asklepios Stadtklinik Bad Tölz</t>
  </si>
  <si>
    <t>Bad Tölz</t>
  </si>
  <si>
    <t>Asklepios Südpfalz Kliniken GmbH</t>
  </si>
  <si>
    <t>Kandel</t>
  </si>
  <si>
    <t>Asklepios Westklinikum Hamburg gGmbH</t>
  </si>
  <si>
    <t>ASKLEPIOS-ASB Klinik Radeberg</t>
  </si>
  <si>
    <t>Radeberg</t>
  </si>
  <si>
    <t>ATOS Klinik Fleetinsel Hamburg GmbH &amp; Co. KG</t>
  </si>
  <si>
    <t>Atos Orthopädische Klinik Braunfels</t>
  </si>
  <si>
    <t>Braunfels</t>
  </si>
  <si>
    <t>ATOS Starmed Klinik GmbH</t>
  </si>
  <si>
    <t>Augenklinik Berlin-Mahrzahn</t>
  </si>
  <si>
    <t>Augenklinik Dardenne</t>
  </si>
  <si>
    <t>Bonn</t>
  </si>
  <si>
    <t>Augenklinik Dr. Georg GmbH &amp; Co. KG</t>
  </si>
  <si>
    <t>Bad Rothenfelde</t>
  </si>
  <si>
    <t>Augenklinik Dr. Hoffmann</t>
  </si>
  <si>
    <t>Braunschweig</t>
  </si>
  <si>
    <t>Augenklinik Herzog Carl Theodor</t>
  </si>
  <si>
    <t>Augenklinik im Ring-Center GmbH</t>
  </si>
  <si>
    <t>Augenklinik Rendsburg</t>
  </si>
  <si>
    <t>Rendsburg</t>
  </si>
  <si>
    <t>Augenklinik Stadthagen GmbH</t>
  </si>
  <si>
    <t>Stadthagen</t>
  </si>
  <si>
    <t>Augusta-Kranken-Anstalt gGmbH</t>
  </si>
  <si>
    <t>Bochum</t>
  </si>
  <si>
    <t>Auguste-Viktoria-Klinik GmbH</t>
  </si>
  <si>
    <t>BDH - Klinik Hessisch Oldendorf GmbH</t>
  </si>
  <si>
    <t>Hessisch Oldendorf</t>
  </si>
  <si>
    <t>BDH-Klinik Waldkirch</t>
  </si>
  <si>
    <t>Waldkirch</t>
  </si>
  <si>
    <t>Benedictus Krankenhaus Feldafing</t>
  </si>
  <si>
    <t>Feldafing</t>
  </si>
  <si>
    <t>Benedictus Krankenhaus Tutzing</t>
  </si>
  <si>
    <t>Tutzing</t>
  </si>
  <si>
    <t>Berglandklinik Lüdenscheid - Fachklinik für Gynäkologie und Geburtshilfe</t>
  </si>
  <si>
    <t>Lüdenscheid</t>
  </si>
  <si>
    <t>Berufsgenossenschaftliche Klinik Ludwigshafen</t>
  </si>
  <si>
    <t>Ludwigshafen</t>
  </si>
  <si>
    <t>Berufsgenossenschaftliche Klinik Tübingen</t>
  </si>
  <si>
    <t>Tübingen</t>
  </si>
  <si>
    <t>Berufsgenossenschaftliche Unfallklinik Frankfurt am Main gGmbH</t>
  </si>
  <si>
    <t>Berufsgenossenschaftliche Unfallklinik Murnau</t>
  </si>
  <si>
    <t>Murnau a.Staffelsee</t>
  </si>
  <si>
    <t>Berufsgenossenschaftliches Universitätsklinikum Bergmannsheil</t>
  </si>
  <si>
    <t>BETHLEHEM Gesundheitszentrum Stolberg gGmbH</t>
  </si>
  <si>
    <t>Stolberg</t>
  </si>
  <si>
    <t>Bezirkskliniken Schwaben BKH-Günzburg</t>
  </si>
  <si>
    <t>Günzburg</t>
  </si>
  <si>
    <t>Bezirksklinikum Mainkofen</t>
  </si>
  <si>
    <t>Deggendorf</t>
  </si>
  <si>
    <t>Bezirksklinikum Obermain</t>
  </si>
  <si>
    <t>Ebensfeld</t>
  </si>
  <si>
    <t>BG Klinikum Bergmannstrost Halle</t>
  </si>
  <si>
    <t>Halle a. d. Saale</t>
  </si>
  <si>
    <t>BG Klinikum Duisburg</t>
  </si>
  <si>
    <t>Duisburg</t>
  </si>
  <si>
    <t>BG Klinikum Hamburg gGmbH</t>
  </si>
  <si>
    <t>BG Klinikum Unfallkrankenhaus Berlin gGmbH</t>
  </si>
  <si>
    <t>Bodden-Kliniken Ribnitz-Damgarten GmbH</t>
  </si>
  <si>
    <t>Ribnitz-Damgarten</t>
  </si>
  <si>
    <t>Bonifatius Hospital Lingen gGmbH</t>
  </si>
  <si>
    <t>Lingen</t>
  </si>
  <si>
    <t>Borromäus Hospital Leer gGmbH</t>
  </si>
  <si>
    <t>Leer (Ostfriesland)</t>
  </si>
  <si>
    <t>Brüderkrankenhaus St. Josef Paderborn</t>
  </si>
  <si>
    <t>Paderborn</t>
  </si>
  <si>
    <t>Bundeswehrkrankenhaus Berlin</t>
  </si>
  <si>
    <t>Bundeswehrkrankenhaus Hamburg</t>
  </si>
  <si>
    <t>Bundeswehrkrankenhaus Ulm</t>
  </si>
  <si>
    <t>Ulm</t>
  </si>
  <si>
    <t>Bundeswehrkrankenhaus Westerstede</t>
  </si>
  <si>
    <t>Bundeswehrzentralkrankenhaus</t>
  </si>
  <si>
    <t>Koblenz</t>
  </si>
  <si>
    <t>Bürgerhospital Frankfurt a.M.</t>
  </si>
  <si>
    <t>Capio Franz von Prümmer Klinik</t>
  </si>
  <si>
    <t>Bad Brückenau</t>
  </si>
  <si>
    <t>Capio Hofgartenklinik</t>
  </si>
  <si>
    <t>Aschaffenburg</t>
  </si>
  <si>
    <t>Capio Mathilden-Hospital</t>
  </si>
  <si>
    <t>Büdingen</t>
  </si>
  <si>
    <t>Capio Mosel-Eifel-Klinik</t>
  </si>
  <si>
    <t>Bad Bertrich</t>
  </si>
  <si>
    <t>Caritas-Klinik Dominikus Berlin-Reinickendorf</t>
  </si>
  <si>
    <t>Caritas-Klinik Maria Heimsuchung Berlin-Pankow</t>
  </si>
  <si>
    <t>CaritasKlinikum Saarbrücken</t>
  </si>
  <si>
    <t>Saarbrücken</t>
  </si>
  <si>
    <t>Caritas-Krankenhaus Bad Mergentheim GmbH</t>
  </si>
  <si>
    <t>Bad Mergentheim</t>
  </si>
  <si>
    <t>Caritas-Krankenhaus Lebach</t>
  </si>
  <si>
    <t>Lebach</t>
  </si>
  <si>
    <t>Caritas-Krankenhaus St. Josef</t>
  </si>
  <si>
    <t>Regensburg</t>
  </si>
  <si>
    <t>Carl-Thiem-Klinikum Cottbus gGmbH</t>
  </si>
  <si>
    <t>Cottbus</t>
  </si>
  <si>
    <t>Carl-von-Basedow Klinikum Saalekreis gGmbH</t>
  </si>
  <si>
    <t>Merseburg</t>
  </si>
  <si>
    <t>Centralklinik GmbH + Co. KG Fachklinik für Chirurgie und Gynäkologie</t>
  </si>
  <si>
    <t>Charité Universitätsmedizin Berlin</t>
  </si>
  <si>
    <t>Charlottenklinik für Augenheilkunde</t>
  </si>
  <si>
    <t>Stuttgart</t>
  </si>
  <si>
    <t>Chirurgische Innenstadtklinik Minden GmbH &amp; Co. KG</t>
  </si>
  <si>
    <t>Minden</t>
  </si>
  <si>
    <t>Chirurgische Klinik München-Bogenhausen GmbH</t>
  </si>
  <si>
    <t>Chirurgisches Klinikum München Süd GmbH &amp; Co KG</t>
  </si>
  <si>
    <t>Christliches Kinderhospital Osnabrück</t>
  </si>
  <si>
    <t>Osnabrück</t>
  </si>
  <si>
    <t>Christliches Klinikum Melle</t>
  </si>
  <si>
    <t>Melle</t>
  </si>
  <si>
    <t>Christliches Klinikum Unna gGmbH</t>
  </si>
  <si>
    <t>Unna</t>
  </si>
  <si>
    <t>Christliches Krankenhaus GmbH</t>
  </si>
  <si>
    <t>Quakenbrück</t>
  </si>
  <si>
    <t>Christophorus-Kliniken Coesfeld</t>
  </si>
  <si>
    <t>Coesfeld</t>
  </si>
  <si>
    <t>Clinic Dr. Decker GmbH</t>
  </si>
  <si>
    <t>Clinic Neuendettelsau</t>
  </si>
  <si>
    <t>Neuendettelsau</t>
  </si>
  <si>
    <t>COLLM KLINIK Oschatz GmbH</t>
  </si>
  <si>
    <t>Oschatz</t>
  </si>
  <si>
    <t>Darmstädter Kinderkliniken Prinzessin Margaret</t>
  </si>
  <si>
    <t>Deister-Süntel-Klinik</t>
  </si>
  <si>
    <t>Bad Münder</t>
  </si>
  <si>
    <t>Deutsches Herzzentrum Berlin</t>
  </si>
  <si>
    <t>Deutsches Herzzentrum München</t>
  </si>
  <si>
    <t>Diabetes-Klinik Bad Mergentheim GmbH &amp; Co. KG</t>
  </si>
  <si>
    <t>DIAKO Ev. Diakonie-Krankenhaus gGmbH</t>
  </si>
  <si>
    <t>Bremen</t>
  </si>
  <si>
    <t>DIAKOMED - Diakoniekrankenhaus Chemnitzer Land gGmbH</t>
  </si>
  <si>
    <t>Hartmannsdorf</t>
  </si>
  <si>
    <t>Diakonie Klinikum GmbH</t>
  </si>
  <si>
    <t>Siegen</t>
  </si>
  <si>
    <t>Diakonie Klinikum Neunkirchen</t>
  </si>
  <si>
    <t>Neunkirchen</t>
  </si>
  <si>
    <t>Diakonie Neuendettelsau - Klinik Hallerwiese / Cnopfsche Kinderklinik</t>
  </si>
  <si>
    <t>Diakonie-Klinikum Schwäbisch Hall gGmbH</t>
  </si>
  <si>
    <t>Schwäbisch Hall</t>
  </si>
  <si>
    <t>Diakonie-Klinikum Stuttgart - Diakonissenkrankenhaus und Paulinenhilfe gGmbH</t>
  </si>
  <si>
    <t>Diakoniekrankenhaus Halle gGmbH</t>
  </si>
  <si>
    <t>Halle</t>
  </si>
  <si>
    <t>Diakonie-Krankenhaus Wehrda</t>
  </si>
  <si>
    <t>Marburg</t>
  </si>
  <si>
    <t>Diakoniewerk Kaiserwerth Florence-Nightingale-Krankenhaus</t>
  </si>
  <si>
    <t>Düsseldorf</t>
  </si>
  <si>
    <t>Diakoniewerk München-Maxvorstadt KdöR</t>
  </si>
  <si>
    <t>Diakonissenkrankenhaus Dessau gGmbH</t>
  </si>
  <si>
    <t>Dessau</t>
  </si>
  <si>
    <t>Diakonissenkrankenhaus Dresden</t>
  </si>
  <si>
    <t>Dresden</t>
  </si>
  <si>
    <t>Diakonissenkrankenhaus Mannheim</t>
  </si>
  <si>
    <t>Mannheim</t>
  </si>
  <si>
    <t>Diakonissen-Stiftungs-Krankenhaus Speyer</t>
  </si>
  <si>
    <t>Speyer</t>
  </si>
  <si>
    <t>DIAKOVERE Annastift</t>
  </si>
  <si>
    <t>Hannover</t>
  </si>
  <si>
    <t>DIAKOVERE Friederikenstift</t>
  </si>
  <si>
    <t>DIAKOVERE Henriettenstift</t>
  </si>
  <si>
    <t>Die Filderklinik gGmbH</t>
  </si>
  <si>
    <t>Filderstadt</t>
  </si>
  <si>
    <t>Dietrich-Bonhoeffer-Klinikum</t>
  </si>
  <si>
    <t>Neubrandenburg</t>
  </si>
  <si>
    <t>Dill-Kliniken Dillenburg</t>
  </si>
  <si>
    <t>Dillenburg</t>
  </si>
  <si>
    <t>Dominikus-Ringeisen Werk Krankenhaus St. Camillus</t>
  </si>
  <si>
    <t>Ursberg</t>
  </si>
  <si>
    <t>DONAUISAR Klinikum Deggendorf</t>
  </si>
  <si>
    <t>DONAUISAR Klinikum Dingolfing</t>
  </si>
  <si>
    <t>Dingolfing</t>
  </si>
  <si>
    <t>Donauklinik Neu-Ulm - Klinik der Kreisspitalstiftung Weißenhorn</t>
  </si>
  <si>
    <t>Neu-Ulm</t>
  </si>
  <si>
    <t>Donau-Ries Klinik Donauwörth</t>
  </si>
  <si>
    <t>Donauwörth</t>
  </si>
  <si>
    <t>Dr. Lubos Klinik Bogenhausen - Frauenklinik München West GmbH &amp; Co. KG</t>
  </si>
  <si>
    <t>Dreifaltigkeits-Hospital gem. GmbH</t>
  </si>
  <si>
    <t>Lippstadt</t>
  </si>
  <si>
    <t>Dreifaltigkeits-Krankenhaus Wesseling</t>
  </si>
  <si>
    <t>Wesseling</t>
  </si>
  <si>
    <t>DRK Kamillus-Klinik</t>
  </si>
  <si>
    <t>Asbach</t>
  </si>
  <si>
    <t>DRK Kliniken Berlin Köpenick</t>
  </si>
  <si>
    <t>DRK Kliniken Berlin Westend</t>
  </si>
  <si>
    <t>DRK Kliniken Berlin-Mitte</t>
  </si>
  <si>
    <t>DRK Krankenhaus Chemnitz-Rabenstein</t>
  </si>
  <si>
    <t>Chemnitz</t>
  </si>
  <si>
    <t>DRK Krankenhaus Lichtenstein gGmbH</t>
  </si>
  <si>
    <t>Lichtenstein</t>
  </si>
  <si>
    <t>DRK-Elisabeth-Krankenhaus</t>
  </si>
  <si>
    <t>Birkenfeld</t>
  </si>
  <si>
    <t>DRK-Kinderklinik Siegen gGmbH</t>
  </si>
  <si>
    <t>DRK-Kliniken Nordhessen gGmbH</t>
  </si>
  <si>
    <t>DRK-Krankenhaus Altenkirchen-Hachenburg</t>
  </si>
  <si>
    <t>Hachenburg</t>
  </si>
  <si>
    <t>DRK-Krankenhaus Alzey</t>
  </si>
  <si>
    <t>Alzey</t>
  </si>
  <si>
    <t>DRK-Krankenhaus Biedenkopf</t>
  </si>
  <si>
    <t>Biedenkopf</t>
  </si>
  <si>
    <t>DRK-Krankenhaus Clementinenhaus</t>
  </si>
  <si>
    <t>DRK-Krankenhaus Grevesmühlen gGmbH</t>
  </si>
  <si>
    <t>Grevesmühlen</t>
  </si>
  <si>
    <t>DRK-Krankenhaus Grimmen GmbH</t>
  </si>
  <si>
    <t>Süderholz</t>
  </si>
  <si>
    <t>DRK-Krankenhaus Kirchen</t>
  </si>
  <si>
    <t>Kirchen</t>
  </si>
  <si>
    <t>DRK-Krankenhaus Mecklenburg-Strelitz gGmbH</t>
  </si>
  <si>
    <t>Neustrelitz</t>
  </si>
  <si>
    <t>DRK-Krankenhaus Mölln-Ratzeburg gGmbH</t>
  </si>
  <si>
    <t>Ratzeburg</t>
  </si>
  <si>
    <t>DRK-Krankenhaus Neuwied</t>
  </si>
  <si>
    <t>Neuwied</t>
  </si>
  <si>
    <t>DRK-Krankenhaus Teterow gGmbH</t>
  </si>
  <si>
    <t>Teterow</t>
  </si>
  <si>
    <t>Eduardus-Krankenhaus</t>
  </si>
  <si>
    <t>Köln</t>
  </si>
  <si>
    <t>Eichsfeld Klinikum gGmbH</t>
  </si>
  <si>
    <t>Niederorschel</t>
  </si>
  <si>
    <t>Eifelklinik St. Brigida</t>
  </si>
  <si>
    <t>Simmerath</t>
  </si>
  <si>
    <t>Einbecker Bürgerspital GmbH</t>
  </si>
  <si>
    <t>Einbeck</t>
  </si>
  <si>
    <t>EKA Erzgebirgsklinikum Annaberg gGmbH</t>
  </si>
  <si>
    <t>Annaberg-Buchholz</t>
  </si>
  <si>
    <t>Elbe Kliniken Stade-Buxtehude GmbH</t>
  </si>
  <si>
    <t>Buxtehude</t>
  </si>
  <si>
    <t>Stade</t>
  </si>
  <si>
    <t>Elbe-Elster Klinikum GmbH</t>
  </si>
  <si>
    <t>Finsterwalde</t>
  </si>
  <si>
    <t>Elbe-Jeetzel-Klinik</t>
  </si>
  <si>
    <t>Dannenberg (Elbe)</t>
  </si>
  <si>
    <t>ELBLANDKLINIKEN Stiftung &amp; Co. KG, ELBLANDKLINIKUM Meißen</t>
  </si>
  <si>
    <t>Meißen</t>
  </si>
  <si>
    <t>ELBLANDKLINIKEN Stiftung &amp; Co. KG, ELBLANDKLINIKUM Radebeul</t>
  </si>
  <si>
    <t>Radebeul</t>
  </si>
  <si>
    <t>ELBLANDKLINIKEN Stiftung &amp; Co. KG, ELBLANDKLINIKUM Riesa</t>
  </si>
  <si>
    <t>Riesa</t>
  </si>
  <si>
    <t>Elisabeth Klinikum Schmalkalden GmbH</t>
  </si>
  <si>
    <t>Schmalkalden</t>
  </si>
  <si>
    <t>Elisabeth Krankenhaus gGmbH</t>
  </si>
  <si>
    <t>Elisabeth Krankenhaus GmbH</t>
  </si>
  <si>
    <t>Recklinghausen</t>
  </si>
  <si>
    <t>Elisabeth-Klinik gGmbH</t>
  </si>
  <si>
    <t>Olsberg</t>
  </si>
  <si>
    <t>Elisabeth-Krankenhaus Essen GmbH</t>
  </si>
  <si>
    <t>Enzkreis-Kliniken Krankenhaus Neuenbürg</t>
  </si>
  <si>
    <t>Neuenbürg</t>
  </si>
  <si>
    <t>Enzkreis-Kliniken Kreiskrankenhaus Mühlacker</t>
  </si>
  <si>
    <t>Mühlacker</t>
  </si>
  <si>
    <t>Epilepsiezentrum Kork</t>
  </si>
  <si>
    <t>Kehl</t>
  </si>
  <si>
    <t>Euregio-Klinik Albert Schweitzer Str. GmbH</t>
  </si>
  <si>
    <t>Nordhorn</t>
  </si>
  <si>
    <t>Ev. Amalie Sieveking Krankenhaus gGmbH</t>
  </si>
  <si>
    <t>Ev. Bethesda Krankenhaus Duisburg</t>
  </si>
  <si>
    <t>Ev. Diakoniekrankenhaus</t>
  </si>
  <si>
    <t>Freiburg</t>
  </si>
  <si>
    <t>Ev. Diakonissenkrankenhaus Leipzig gGmbH</t>
  </si>
  <si>
    <t>Leipzig</t>
  </si>
  <si>
    <t>Ev. Klinikum Bethel gGmbH</t>
  </si>
  <si>
    <t>Bielefeld</t>
  </si>
  <si>
    <t>Ev. Klinikum Köln Weyertal gGmbH</t>
  </si>
  <si>
    <t>Ev. Krankenhaus Bad Dürkheim</t>
  </si>
  <si>
    <t>Bad Dürkheim</t>
  </si>
  <si>
    <t>Ev. Krankenhaus Bergisch Gladbach gGmbH</t>
  </si>
  <si>
    <t>Bergisch Gladbach</t>
  </si>
  <si>
    <t>Ev. Krankenhaus Castrop-Rauxel</t>
  </si>
  <si>
    <t>Castrop-Rauxel</t>
  </si>
  <si>
    <t>Ev. Krankenhaus Düsseldorf</t>
  </si>
  <si>
    <t>Ev. Krankenhaus GmbH</t>
  </si>
  <si>
    <t>Mettmann</t>
  </si>
  <si>
    <t>Ev. Krankenhaus Hagen-Haspe</t>
  </si>
  <si>
    <t>Ev. Krankenhaus Hamm gGmbH</t>
  </si>
  <si>
    <t>Hamm</t>
  </si>
  <si>
    <t>Ev. Krankenhaus Herne</t>
  </si>
  <si>
    <t>Herne</t>
  </si>
  <si>
    <t>Ev. Krankenhaus Hubertus</t>
  </si>
  <si>
    <t>Ev. Krankenhaus Johannisstift</t>
  </si>
  <si>
    <t>Münster</t>
  </si>
  <si>
    <t>Ev. Krankenhaus Kalk gGmbH</t>
  </si>
  <si>
    <t>Ev. Krankenhaus Königin Elisabeth Herzberge gGmbH</t>
  </si>
  <si>
    <t>Ev. Krankenhaus Luckau gGmbH</t>
  </si>
  <si>
    <t>Luckau</t>
  </si>
  <si>
    <t>Ev. Krankenhaus Ludwigsfelde-Teltow gGmbH</t>
  </si>
  <si>
    <t>Ludwigsfelde</t>
  </si>
  <si>
    <t>Ev. Krankenhaus Lutherstift Frankfurt (Oder)/Seelow</t>
  </si>
  <si>
    <t>Frankfurt (Oder)</t>
  </si>
  <si>
    <t>Ev. Krankenhaus Mülheim GmbH</t>
  </si>
  <si>
    <t>Mülheim</t>
  </si>
  <si>
    <t>Ev. Krankenhaus Oberhausen</t>
  </si>
  <si>
    <t>Ev. Krankenhaus Oldenburg</t>
  </si>
  <si>
    <t>Oldenburg</t>
  </si>
  <si>
    <t>Ev. Krankenhaus Paul Gerhardt Stift</t>
  </si>
  <si>
    <t>Lutherstadt Wittenberg</t>
  </si>
  <si>
    <t>Ev. Krankenhaus Witten</t>
  </si>
  <si>
    <t>Witten</t>
  </si>
  <si>
    <t>Ev. Waldkrankenhaus Spandau</t>
  </si>
  <si>
    <t>Ev.-Luth. Diakonissenanstalt zu Flensburg</t>
  </si>
  <si>
    <t>Flensburg</t>
  </si>
  <si>
    <t>Evang. Kliniken Essen-Mitte gGmbH - Evang. Huyssens-Stiftung Essen-Huttrop</t>
  </si>
  <si>
    <t>Evangelische Diakonissenanstalt Augsburg</t>
  </si>
  <si>
    <t>Augsburg</t>
  </si>
  <si>
    <t>Evangelische Elisabeth Klinik</t>
  </si>
  <si>
    <t>Evangelische Kliniken Bonn gGmbH - Betriebsstätte Waldkrankenhaus</t>
  </si>
  <si>
    <t>Evangelische Kliniken Gelsenkirchen GmbH</t>
  </si>
  <si>
    <t>Gelsenkirchen</t>
  </si>
  <si>
    <t>Evangelische Lungenklinik Berlin gGmbH</t>
  </si>
  <si>
    <t>Evangelisches Klinikum Niederrhein</t>
  </si>
  <si>
    <t>Evangelisches Krankenhaus Alsterdorf gGmbH</t>
  </si>
  <si>
    <t>Evangelisches Krankenhaus Dierdorf/Selters gGmbH</t>
  </si>
  <si>
    <t>Dierdorf</t>
  </si>
  <si>
    <t>Evangelisches Krankenhaus Göttingen-Weende gGmbH</t>
  </si>
  <si>
    <t>Evangelisches Krankenhaus Göttingen-Weende gGmbH - Standort Neu-Mariahilf</t>
  </si>
  <si>
    <t>Evangelisches Krankenhaus Lippstadt</t>
  </si>
  <si>
    <t>Evangelisches Krankenhaus Wesel GmbH</t>
  </si>
  <si>
    <t>Wesel</t>
  </si>
  <si>
    <t xml:space="preserve">Fachklinik 360° </t>
  </si>
  <si>
    <t>Ratingen</t>
  </si>
  <si>
    <t>Fachklinik Bad Bentheim</t>
  </si>
  <si>
    <t>Bad Bentheim</t>
  </si>
  <si>
    <t>Fachklinik Bad Heilbrunn</t>
  </si>
  <si>
    <t>Bad Heilbrunn</t>
  </si>
  <si>
    <t>Fachklinik für Amputationsmedizin Osterhofen</t>
  </si>
  <si>
    <t>Osterhofen</t>
  </si>
  <si>
    <t>Fachklinik für Kinderneurologie und Sozialpädiatrie Königsborn</t>
  </si>
  <si>
    <t>Fachklinik Hornheide</t>
  </si>
  <si>
    <t>Fachklinik Schloß Friedensburg GmbH</t>
  </si>
  <si>
    <t>Leutenberg</t>
  </si>
  <si>
    <t>Fachkrankenhaus Hubertusburg gGmbH</t>
  </si>
  <si>
    <t>Wermsdorf</t>
  </si>
  <si>
    <t>Fachkrankenhaus Kloster Grafschaft GmbH</t>
  </si>
  <si>
    <t>Schmallenberg</t>
  </si>
  <si>
    <t>FEK - Friedrich-Ebert-Krankenhaus Neumünster GmbH</t>
  </si>
  <si>
    <t>Neumünster</t>
  </si>
  <si>
    <t>Frankfurter Rotkreuz-Kliniken e.V.</t>
  </si>
  <si>
    <t>Franziskus Hospital</t>
  </si>
  <si>
    <t>Franziskushospital Aachen</t>
  </si>
  <si>
    <t>Aachen</t>
  </si>
  <si>
    <t>Franziskus-Krankenhaus Berlin</t>
  </si>
  <si>
    <t>Frauenklinik Dr. Geisenhofer</t>
  </si>
  <si>
    <t>Gemeinschaftsklinikum Mittelrhein</t>
  </si>
  <si>
    <t>Gemeinschaftskrankenhaus Havelhöhe gGmbH</t>
  </si>
  <si>
    <t>Gemeinschaftskrankenhaus Herdecke gemeinnützige GmbH</t>
  </si>
  <si>
    <t>Herdecke</t>
  </si>
  <si>
    <t>Gemeinschaftskrankenhaus Maria-Hilf/St.Josef im Kreis Ahrweiler</t>
  </si>
  <si>
    <t>Bad Neuenahr-Ahrweiler</t>
  </si>
  <si>
    <t>Gemeinschaftskrankenhaus St. Elisabeth/St. Petrus gGmbH</t>
  </si>
  <si>
    <t>GEOMED-Kreisklinik GmbH</t>
  </si>
  <si>
    <t>Gerolzhofen</t>
  </si>
  <si>
    <t>Gesundheit Nord - Klinikum Bremen Links der Weser</t>
  </si>
  <si>
    <t>Gesundheits- und Pflegeeinrichtungen des Kreises Plön gGmbH - Klinik Preetz</t>
  </si>
  <si>
    <t>Preetz</t>
  </si>
  <si>
    <t>Gesundheitszentrum Bitterfeld/Wolfen gGmbH</t>
  </si>
  <si>
    <t>Bitterfeld-Wolfen</t>
  </si>
  <si>
    <t>Gesundheitszentrum Glantal</t>
  </si>
  <si>
    <t>Meisenheim</t>
  </si>
  <si>
    <t>Gesundheitszentrum Odenwaldkreis GmbH</t>
  </si>
  <si>
    <t>Erbach</t>
  </si>
  <si>
    <t>Gesundheitszentrum Wetterau gemeinnützige GmbH Bad Nauheim - Friedberg</t>
  </si>
  <si>
    <t>Bad Nauheim</t>
  </si>
  <si>
    <t>Gesundheitszentrum Wetterau gGmbH -Kreiskrankenhaus Schotten gGmbH</t>
  </si>
  <si>
    <t>Schotten</t>
  </si>
  <si>
    <t>GFO Kliniken Bonn</t>
  </si>
  <si>
    <t>GFO Kliniken Rhein-Berg</t>
  </si>
  <si>
    <t>GFO Kliniken Troisdorf</t>
  </si>
  <si>
    <t>Troisdorf</t>
  </si>
  <si>
    <t>Goldberg-Klinik Kelheim GmbH</t>
  </si>
  <si>
    <t>Kelheim</t>
  </si>
  <si>
    <t>GPR-Klinikum Rüsselsheim</t>
  </si>
  <si>
    <t>Rüsselsheim</t>
  </si>
  <si>
    <t>GRN-Klinik Eberbach</t>
  </si>
  <si>
    <t>Eberbach</t>
  </si>
  <si>
    <t>GRN-Klinik Schwetzingen</t>
  </si>
  <si>
    <t>Schwetzingen</t>
  </si>
  <si>
    <t>GRN-Klinik Sinsheim</t>
  </si>
  <si>
    <t>Sinsheim</t>
  </si>
  <si>
    <t>GRN-Klinik Weinheim</t>
  </si>
  <si>
    <t>Weinheim</t>
  </si>
  <si>
    <t>Hardtwaldklinik I</t>
  </si>
  <si>
    <t>Bad Zwesten</t>
  </si>
  <si>
    <t>Harzklinikum Dorothea Christiane Erxleben GmbH</t>
  </si>
  <si>
    <t>Quedlinburg</t>
  </si>
  <si>
    <t>Haßberg Kliniken Haßfurt</t>
  </si>
  <si>
    <t>Haßfurt</t>
  </si>
  <si>
    <t>Havelklinik GmbH</t>
  </si>
  <si>
    <t>Havelland Kliniken GmbH</t>
  </si>
  <si>
    <t>Nauen</t>
  </si>
  <si>
    <t>Hegau-Bodensee-Klinikum Singen</t>
  </si>
  <si>
    <t>Singen</t>
  </si>
  <si>
    <t>Hegau-Jugendwerk Neurologisches Krankenhaus und Rehabilitationszentrum</t>
  </si>
  <si>
    <t>Gailingen</t>
  </si>
  <si>
    <t>Heidekreis-Klinikum GmbH Krankenhaus Soltau</t>
  </si>
  <si>
    <t>Soltau</t>
  </si>
  <si>
    <t>Heidekreis-Klinikum GmbH Krankenhaus Walsrode</t>
  </si>
  <si>
    <t>Walsrode</t>
  </si>
  <si>
    <t>Heilig Geist-Krankenhaus GmbH</t>
  </si>
  <si>
    <t>Heilig-Geist Hospital GmbH &amp; Co. KG</t>
  </si>
  <si>
    <t>Bensheim</t>
  </si>
  <si>
    <t>Heilig-Geist-Hospital Bingen</t>
  </si>
  <si>
    <t>Bingen</t>
  </si>
  <si>
    <t>Heinrich-Braun-Klinikum gGmbH</t>
  </si>
  <si>
    <t>Zwickau</t>
  </si>
  <si>
    <t>HELIOS Agnes-Karll Krankenhaus Bad Schwartau</t>
  </si>
  <si>
    <t>Bad Schwartau</t>
  </si>
  <si>
    <t>HELIOS Albert-Schweitzer-Klinik Northeim</t>
  </si>
  <si>
    <t>Northeim</t>
  </si>
  <si>
    <t>Helios Amper-Klinikum Dachau</t>
  </si>
  <si>
    <t>Dachau</t>
  </si>
  <si>
    <t>Helios Aukamm-Klinik Wiesbaden</t>
  </si>
  <si>
    <t>HELIOS Bördeklinik</t>
  </si>
  <si>
    <t>Oschersleben</t>
  </si>
  <si>
    <t>HELIOS DKD Klinik Wiesbaden</t>
  </si>
  <si>
    <t>HELIOS Dr. Horst Schmidt Kliniken Wiesbaden</t>
  </si>
  <si>
    <t>HELIOS ENDO-Klinik Hamburg GmbH</t>
  </si>
  <si>
    <t>HELIOS Fachklinik Vogelsang-Gommern</t>
  </si>
  <si>
    <t>Gommern</t>
  </si>
  <si>
    <t>HELIOS Fachkliniken Hildburghausen</t>
  </si>
  <si>
    <t>Hildburghausen</t>
  </si>
  <si>
    <t>HELIOS Frankenwaldklinik Kronach GmbH</t>
  </si>
  <si>
    <t>Kronach</t>
  </si>
  <si>
    <t>HELIOS Hanseklinikum Stralsund</t>
  </si>
  <si>
    <t>Stralsund</t>
  </si>
  <si>
    <t>HELIOS Klinik Attendorn</t>
  </si>
  <si>
    <t>Attendorn</t>
  </si>
  <si>
    <t>HELIOS Klinik Bad Gandersheim</t>
  </si>
  <si>
    <t>Bad Gandersheim</t>
  </si>
  <si>
    <t>HELIOS Klinik Blankenhain</t>
  </si>
  <si>
    <t>Blankenhain</t>
  </si>
  <si>
    <t>Helios Klinik Cuxhaven</t>
  </si>
  <si>
    <t>Cuxhaven</t>
  </si>
  <si>
    <t>HELIOS Klinik Duisburg</t>
  </si>
  <si>
    <t>HELIOS Klinik Erlenbach</t>
  </si>
  <si>
    <t>Erlenbach</t>
  </si>
  <si>
    <t>HELIOS Klinik Herzberg/Osterode</t>
  </si>
  <si>
    <t>Herzberg am Harz</t>
  </si>
  <si>
    <t>HELIOS Klinik Idstein</t>
  </si>
  <si>
    <t>Idstein</t>
  </si>
  <si>
    <t xml:space="preserve">HELIOS Klinik Jerichower Land </t>
  </si>
  <si>
    <t>Burg</t>
  </si>
  <si>
    <t>HELIOS Klinik Kiel</t>
  </si>
  <si>
    <t>Kiel</t>
  </si>
  <si>
    <t>HELIOS Klinik Köthen</t>
  </si>
  <si>
    <t>Köthen (Anhalt)</t>
  </si>
  <si>
    <t>HELIOS Klinik Leisnig</t>
  </si>
  <si>
    <t>Leisnig</t>
  </si>
  <si>
    <t>HELIOS Klinik Lengerich</t>
  </si>
  <si>
    <t>Lengerich</t>
  </si>
  <si>
    <t>HELIOS Klinik Müllheim</t>
  </si>
  <si>
    <t>Müllheim</t>
  </si>
  <si>
    <t>Helios Klinik München Perlach</t>
  </si>
  <si>
    <t>HELIOS Klinik Oberwald Grebenhain</t>
  </si>
  <si>
    <t>Grebenhain</t>
  </si>
  <si>
    <t>HELIOS Klinik Rottweil</t>
  </si>
  <si>
    <t>Rottweil</t>
  </si>
  <si>
    <t>HELIOS Klinik Schkeuditz</t>
  </si>
  <si>
    <t>Schkeuditz</t>
  </si>
  <si>
    <t>HELIOS Klinik Titisee-Neustadt</t>
  </si>
  <si>
    <t>Titisee-Neustadt</t>
  </si>
  <si>
    <t>HELIOS Klinik Volkach</t>
  </si>
  <si>
    <t>Volkach</t>
  </si>
  <si>
    <t>Helios Klinik Wesermarsch</t>
  </si>
  <si>
    <t>Nordenham</t>
  </si>
  <si>
    <t>HELIOS Klinik Wipperfürth</t>
  </si>
  <si>
    <t>Wipperfürth</t>
  </si>
  <si>
    <t>HELIOS Klinik Wittingen GmbH</t>
  </si>
  <si>
    <t>Wittingen</t>
  </si>
  <si>
    <t>HELIOS Klinik Zerbst/Anhalt</t>
  </si>
  <si>
    <t>Zerbst</t>
  </si>
  <si>
    <t>Helios Kliniken Mansfeld-Südharz GmbH</t>
  </si>
  <si>
    <t>Sangerhausen</t>
  </si>
  <si>
    <t>HELIOS Kliniken Mittelweser</t>
  </si>
  <si>
    <t>Nienburg</t>
  </si>
  <si>
    <t>HELIOS Kliniken Schwerin</t>
  </si>
  <si>
    <t>Schwerin</t>
  </si>
  <si>
    <t>HELIOS Klinikum Aue</t>
  </si>
  <si>
    <t>Aue</t>
  </si>
  <si>
    <t>HELIOS Klinikum Bad Saarow</t>
  </si>
  <si>
    <t>Bad Saarow-Pieskow</t>
  </si>
  <si>
    <t>HELIOS Klinikum Berlin-Buch</t>
  </si>
  <si>
    <t>Helios Klinikum Bonn/Rhein-Sieg</t>
  </si>
  <si>
    <t>HELIOS Klinikum Emil von Behring</t>
  </si>
  <si>
    <t>HELIOS Klinikum Erfurt GmbH</t>
  </si>
  <si>
    <t>Erfurt</t>
  </si>
  <si>
    <t>HELIOS Klinikum Gifhorn GmbH</t>
  </si>
  <si>
    <t>Gifhorn</t>
  </si>
  <si>
    <t>HELIOS Klinikum Gotha</t>
  </si>
  <si>
    <t>Gotha</t>
  </si>
  <si>
    <t>HELIOS Klinikum Hildesheim</t>
  </si>
  <si>
    <t>Hildesheim</t>
  </si>
  <si>
    <t>HELIOS Klinikum Krefeld</t>
  </si>
  <si>
    <t>HELIOS Klinikum Meiningen</t>
  </si>
  <si>
    <t>Meiningen</t>
  </si>
  <si>
    <t>Helios Klinikum München West</t>
  </si>
  <si>
    <t>HELIOS Klinikum Niederberg</t>
  </si>
  <si>
    <t>Velbert</t>
  </si>
  <si>
    <t>HELIOS Klinikum Pforzheim</t>
  </si>
  <si>
    <t>HELIOS Klinikum Pirna GmbH</t>
  </si>
  <si>
    <t>Pirna</t>
  </si>
  <si>
    <t>HELIOS Klinikum Salzgitter GmbH</t>
  </si>
  <si>
    <t>Salzgitter</t>
  </si>
  <si>
    <t>HELIOS Klinikum Schleswig</t>
  </si>
  <si>
    <t>Schleswig</t>
  </si>
  <si>
    <t>HELIOS Klinikum Schwelm</t>
  </si>
  <si>
    <t>Schwelm</t>
  </si>
  <si>
    <t>HELIOS Klinikum Siegburg</t>
  </si>
  <si>
    <t>Siegburg</t>
  </si>
  <si>
    <t>HELIOS Klinikum Uelzen</t>
  </si>
  <si>
    <t>Uelzen</t>
  </si>
  <si>
    <t>HELIOS Klinikum Warburg gGmbH</t>
  </si>
  <si>
    <t>Warburg</t>
  </si>
  <si>
    <t>HELIOS Mariahilf Klinik Hamburg</t>
  </si>
  <si>
    <t>HELIOS Park-Klinikum Leipzig</t>
  </si>
  <si>
    <t>HELIOS Rosmann Klinik Breisach</t>
  </si>
  <si>
    <t>Breisach</t>
  </si>
  <si>
    <t>HELIOS Seehospital Sahlenburg GmbH</t>
  </si>
  <si>
    <t>HELIOS Spital Überlingen GmbH</t>
  </si>
  <si>
    <t>Überlingen</t>
  </si>
  <si>
    <t>HELIOS St. Elisabeth Klinik Hünfeld</t>
  </si>
  <si>
    <t>Hünfeld</t>
  </si>
  <si>
    <t>HELIOS St. Elisabeth Klinik Oberhausen</t>
  </si>
  <si>
    <t>Helios St. Elisabeth-Krankenhaus Bad Kissingen</t>
  </si>
  <si>
    <t>Bad Kissingen</t>
  </si>
  <si>
    <t>HELIOS St. Josefs-Hospital Bochum-Linden</t>
  </si>
  <si>
    <t>Helios St. Josefshospital Uerdingen</t>
  </si>
  <si>
    <t>Krefeld-Uerdingen</t>
  </si>
  <si>
    <t>HELIOS St. Marienberg Klinik</t>
  </si>
  <si>
    <t>Helmstedt</t>
  </si>
  <si>
    <t>HELIOS Universitätsklinikum Wuppertal</t>
  </si>
  <si>
    <t>HELIOS Vogtland-Klinikum Plauen</t>
  </si>
  <si>
    <t>Plauen</t>
  </si>
  <si>
    <t>HELIOS Weißeritztal-Kliniken</t>
  </si>
  <si>
    <t>Freital</t>
  </si>
  <si>
    <t>HELIOS-Kliniken Bleicherode Fachkrankenhaus für Orthopädie</t>
  </si>
  <si>
    <t>Bleicherode</t>
  </si>
  <si>
    <t>Hephata-Klinik</t>
  </si>
  <si>
    <t>Schwalmstadt-Treysa</t>
  </si>
  <si>
    <t>Hermann-Josef-Krankenhaus</t>
  </si>
  <si>
    <t>Erkelenz</t>
  </si>
  <si>
    <t>Herz- und Diabeteszentrum NRW Bad Oeynhausen</t>
  </si>
  <si>
    <t>Herz-Jesu-Krankenhaus</t>
  </si>
  <si>
    <t>Dernbach</t>
  </si>
  <si>
    <t>Herz-Jesu-Krankenhaus gGmbH</t>
  </si>
  <si>
    <t>Fulda</t>
  </si>
  <si>
    <t>Herz-Jesu-Krankenhaus Hiltrup GmbH</t>
  </si>
  <si>
    <t>Herzogin-Elisabeth-Hospital</t>
  </si>
  <si>
    <t>Herz-Zentrum Bodensee</t>
  </si>
  <si>
    <t>Konstanz</t>
  </si>
  <si>
    <t>Herzzentrum Dresden GmbH Universitätsklinik</t>
  </si>
  <si>
    <t>Herzzentrum Leipzig GmbH</t>
  </si>
  <si>
    <t>Hessing Stiftung - Hofrat Friedrich Hessing'sche orthopädische Heilanstalt</t>
  </si>
  <si>
    <t>HNO-Klinik Bogenhausen Dr. Gärtner GmbH</t>
  </si>
  <si>
    <t>Hochtaunus-Kliniken gGmbH</t>
  </si>
  <si>
    <t>Bad Homburg vor der Höhe</t>
  </si>
  <si>
    <t>Hohenloher Krankenhaus gGmbH Öhringen</t>
  </si>
  <si>
    <t>Öhringen</t>
  </si>
  <si>
    <t>Hospital Zum Heiligen Geist</t>
  </si>
  <si>
    <t>Hospital zum Heiligen Geist Fritzlar</t>
  </si>
  <si>
    <t>Fritzlar</t>
  </si>
  <si>
    <t>Hospital Zum Heiligen Geist GmbH &amp; Co. KG</t>
  </si>
  <si>
    <t>Kempen</t>
  </si>
  <si>
    <t>Hospital zum Hl. Geist Geseke</t>
  </si>
  <si>
    <t>Geseke</t>
  </si>
  <si>
    <t>Hufeland Klinikum GmbH</t>
  </si>
  <si>
    <t>Bad Langensalza</t>
  </si>
  <si>
    <t>Hümmling Krankenhaus Sögel gGmbH</t>
  </si>
  <si>
    <t>Sögel</t>
  </si>
  <si>
    <t>Hunsrück Klinik Kreuznacher Diakonie</t>
  </si>
  <si>
    <t>Simmern</t>
  </si>
  <si>
    <t>Hüttenhospital</t>
  </si>
  <si>
    <t>Dortmund</t>
  </si>
  <si>
    <t>IBBZ Krankenhaus GmbH Klinik Schöneberg</t>
  </si>
  <si>
    <t>Ilm-Kreis-Kliniken Arnstadt-Ilmenau gGmbH</t>
  </si>
  <si>
    <t>Arnstadt</t>
  </si>
  <si>
    <t>Ilmtalklinik GmbH</t>
  </si>
  <si>
    <t>Pfaffenhofen a. d. Ilm</t>
  </si>
  <si>
    <t>imland Kliniken Rendsburg und Eckernförde</t>
  </si>
  <si>
    <t>Immanuel Klinik Rüdersdorf</t>
  </si>
  <si>
    <t>Rüdersdorf</t>
  </si>
  <si>
    <t>Immanuel Klinikum Bernau Herzzentrum Brandenburg</t>
  </si>
  <si>
    <t>Bernau</t>
  </si>
  <si>
    <t>Immanuel-Krankenhaus GmbH</t>
  </si>
  <si>
    <t>InnKlinikum Altötting und Mühldorf</t>
  </si>
  <si>
    <t>Altötting</t>
  </si>
  <si>
    <t>Mühldorf a. Inn</t>
  </si>
  <si>
    <t>Inselkrankenhaus Borkum</t>
  </si>
  <si>
    <t>Borkum</t>
  </si>
  <si>
    <t>Isar Kliniken GmbH</t>
  </si>
  <si>
    <t>Israelitisches Krankenhaus Hamburg</t>
  </si>
  <si>
    <t>Johanna-Etienne-Krankenhaus</t>
  </si>
  <si>
    <t>Neuss</t>
  </si>
  <si>
    <t>Johanniter GmbH - Ev. Krankenhaus Bethesda gGmbH Mönchengladbach</t>
  </si>
  <si>
    <t>Mönchengladbach</t>
  </si>
  <si>
    <t>Johanniter GmbH Zweigniederlassung Stendal</t>
  </si>
  <si>
    <t>Stendal</t>
  </si>
  <si>
    <t>Johanniter-Krankenhaus</t>
  </si>
  <si>
    <t>Johanniter-Krankenhaus Geesthacht</t>
  </si>
  <si>
    <t>Geesthacht</t>
  </si>
  <si>
    <t>Johanniter-Krankenhaus Gronau gGmbH</t>
  </si>
  <si>
    <t>Gronau</t>
  </si>
  <si>
    <t>Johanniter-Krankenhaus Rheinhausen GmbH</t>
  </si>
  <si>
    <t>Johanniter-Krankenhaus Treuenbrietzen</t>
  </si>
  <si>
    <t>Treuenbrietzen</t>
  </si>
  <si>
    <t>Johann-Wilhelm-Ritter-Klinik</t>
  </si>
  <si>
    <t>Josephs-Hospital</t>
  </si>
  <si>
    <t>Warendorf</t>
  </si>
  <si>
    <t>Jüdisches Krankenhaus</t>
  </si>
  <si>
    <t>Kaiserin-Auguste-Viktoria- Krankenhaus</t>
  </si>
  <si>
    <t>Ehringshausen</t>
  </si>
  <si>
    <t>Karl-Hansen-Klinik</t>
  </si>
  <si>
    <t>Bad Lippspringe</t>
  </si>
  <si>
    <t>Karl-Olga-Krankenhaus GmbH</t>
  </si>
  <si>
    <t>Kath. Hospitalgesellschaft Südwestfalen, St. Martinus-Hospital</t>
  </si>
  <si>
    <t>Olpe</t>
  </si>
  <si>
    <t>Kath. Kinderkrankenhaus Wilhelmstift gGmbH</t>
  </si>
  <si>
    <t>Kath. Kliniken Emscher-Lippe</t>
  </si>
  <si>
    <t>Gladbeck</t>
  </si>
  <si>
    <t>Kath. Kliniken Oberberg - St. Josef-Krankenhaus</t>
  </si>
  <si>
    <t>Engelskirchen</t>
  </si>
  <si>
    <t>Kath. Krankenhaus "St. Johann Nepomuk"</t>
  </si>
  <si>
    <t>Kath. Krankenhaus Hagen gGmbH</t>
  </si>
  <si>
    <t>Kath. Marien-Krankenhaus Lübeck gGmbH</t>
  </si>
  <si>
    <t>Lübeck</t>
  </si>
  <si>
    <t>Katharinen-Hospital gGmbH</t>
  </si>
  <si>
    <t>Katholische Hospitalvereinigung Weser-Egge</t>
  </si>
  <si>
    <t>Brakel</t>
  </si>
  <si>
    <t>Katholische Kliniken im Märkischen Kreis</t>
  </si>
  <si>
    <t>Katholische Kliniken Ruhrhalbinsel gGmbH</t>
  </si>
  <si>
    <t>Katholische St. Lukas Gesellschaft mbH</t>
  </si>
  <si>
    <t>Katholisches Klinikum Bochum - Universitätsklinik -</t>
  </si>
  <si>
    <t>Katholisches Klinikum Essen</t>
  </si>
  <si>
    <t>Katholisches Klinikum Koblenz</t>
  </si>
  <si>
    <t>Katholisches Klinikum Mainz</t>
  </si>
  <si>
    <t>Mainz</t>
  </si>
  <si>
    <t>Katholisches Marienkrankenhaus Hamburg gGmbH</t>
  </si>
  <si>
    <t>kbo-Kinderzentrum München gGmbH</t>
  </si>
  <si>
    <t>Kerckhoff-Klinik GmbH</t>
  </si>
  <si>
    <t>Ketteler Krankenhaus gGmbH</t>
  </si>
  <si>
    <t>Offenbach</t>
  </si>
  <si>
    <t>Kinder- und Jugendkrankenhaus AUF DER BULT</t>
  </si>
  <si>
    <t>Kinderklinik Dritter Orden</t>
  </si>
  <si>
    <t>Passau</t>
  </si>
  <si>
    <t>Kinderklinik Garmisch-Partenkirchen gGmbH</t>
  </si>
  <si>
    <t>Garmisch-Partenkirchen</t>
  </si>
  <si>
    <t>Kinderklinik Schömberg gGmbH</t>
  </si>
  <si>
    <t>Schömberg</t>
  </si>
  <si>
    <t>Kinderkrankenhaus St. Marien gGmbH</t>
  </si>
  <si>
    <t>Landshut</t>
  </si>
  <si>
    <t>Kinderzentrum Maulbronn gGmbH</t>
  </si>
  <si>
    <t>Maulbronn</t>
  </si>
  <si>
    <t>Kinderzentrum Pelzerhaken gGmbH Sozialpädiatrische Fachklinik</t>
  </si>
  <si>
    <t>Neustadt</t>
  </si>
  <si>
    <t>KJF Klinik St. Elisabeth</t>
  </si>
  <si>
    <t>Neuburg</t>
  </si>
  <si>
    <t>KKRN Katholisches Klinikum Ruhrgebiet Nord GmbH</t>
  </si>
  <si>
    <t xml:space="preserve">Marl </t>
  </si>
  <si>
    <t>Kleinwachau Sächsisches Epilepsiezentrum Radeberg gGmbH</t>
  </si>
  <si>
    <t>Klinik am Rathenauplatz Heilbronn</t>
  </si>
  <si>
    <t>Heilbronn</t>
  </si>
  <si>
    <t>Klinik Amsee GmbH</t>
  </si>
  <si>
    <t>Waren (Müritz)</t>
  </si>
  <si>
    <t>Klinik Bassum</t>
  </si>
  <si>
    <t>Bassum</t>
  </si>
  <si>
    <t>Klinik Bavaria Zscheckwitz-Neurologisches Fachkrankenhaus für Kinder, Jugendliche und junge Erwachsene</t>
  </si>
  <si>
    <t>Kreischa</t>
  </si>
  <si>
    <t>Klinik Diepholz</t>
  </si>
  <si>
    <t>Diepholz</t>
  </si>
  <si>
    <t>Klinik Dr. Becker GmbH</t>
  </si>
  <si>
    <t>Bad Krozingen</t>
  </si>
  <si>
    <t>Klinik Dr. Flechsig</t>
  </si>
  <si>
    <t>Klinik Dr. Guth</t>
  </si>
  <si>
    <t>Klinik Dr. Hancken GmbH</t>
  </si>
  <si>
    <t>Klinik Dr. Havemann</t>
  </si>
  <si>
    <t>Lüneburg</t>
  </si>
  <si>
    <t>Klinik Dr. Lehmann GmbH</t>
  </si>
  <si>
    <t>Klinik Dr. Maul GmbH</t>
  </si>
  <si>
    <t>Ingolstadt</t>
  </si>
  <si>
    <t>Klinik Dr. Winkler</t>
  </si>
  <si>
    <t>Husum</t>
  </si>
  <si>
    <t>Klinik Dr. Wolfart</t>
  </si>
  <si>
    <t>Gräfelfing</t>
  </si>
  <si>
    <t>Klinik Ernst von Bergmann Bad Belzig gGmbH</t>
  </si>
  <si>
    <t>Belzig</t>
  </si>
  <si>
    <t>Klinik für GefässChirurgie und GefässMedizin</t>
  </si>
  <si>
    <t>Klinik für Manuelle Therapie</t>
  </si>
  <si>
    <t>Klinik für MIC Minimal Invasive Chirurgie</t>
  </si>
  <si>
    <t>Klinik im Kronprinzenbau</t>
  </si>
  <si>
    <t>Reutlingen</t>
  </si>
  <si>
    <t>Klinik Josefinum für Kinder und Jugendliche</t>
  </si>
  <si>
    <t>Klinik Kitzinger Land</t>
  </si>
  <si>
    <t>Kitzingen</t>
  </si>
  <si>
    <t>Klinik Klosterstraße GmbH</t>
  </si>
  <si>
    <t>Klinik König-Ludwig-Haus</t>
  </si>
  <si>
    <t>Würzburg</t>
  </si>
  <si>
    <t>Klinik Lilienthal</t>
  </si>
  <si>
    <t>Lilienthal</t>
  </si>
  <si>
    <t>Klinik Manhagen</t>
  </si>
  <si>
    <t>Großhansdorf</t>
  </si>
  <si>
    <t>Klinik Neustadt a. d. Aisch</t>
  </si>
  <si>
    <t>Neustadt a. d. Aisch</t>
  </si>
  <si>
    <t>Klinik Ottobeuren - Klinikverbund Allgäu gGmbH</t>
  </si>
  <si>
    <t>Ottobeuren</t>
  </si>
  <si>
    <t>Klinik Sankt Elisabeth gGmbH</t>
  </si>
  <si>
    <t>Heidelberg</t>
  </si>
  <si>
    <t>Klinik Tettnang GmbH</t>
  </si>
  <si>
    <t>Tettnang</t>
  </si>
  <si>
    <t>Klinik Vincentinum</t>
  </si>
  <si>
    <t>Kliniken Am Goldenen Steig gGmbH</t>
  </si>
  <si>
    <t>Freyung</t>
  </si>
  <si>
    <t>Kliniken an der Paar Krankenhaus Aichach</t>
  </si>
  <si>
    <t>Aichach</t>
  </si>
  <si>
    <t>Kliniken an der Paar Krankenhaus Friedberg</t>
  </si>
  <si>
    <t>Friedberg</t>
  </si>
  <si>
    <t>Kliniken des Landkreises Lörrach GmbH</t>
  </si>
  <si>
    <t>Lörrach</t>
  </si>
  <si>
    <t>Kliniken des Main-Taunus-Kreises GmbH - Krankenhäuser Bad Soden und Hofheim</t>
  </si>
  <si>
    <t>Hofheim</t>
  </si>
  <si>
    <t>Kliniken Dr. Erler gGmbH</t>
  </si>
  <si>
    <t>Kliniken Erlabrunn gGmbH</t>
  </si>
  <si>
    <t>Breitenbrunn</t>
  </si>
  <si>
    <t>Kliniken HochFranken Münchberg und Naila</t>
  </si>
  <si>
    <t>Münchberg</t>
  </si>
  <si>
    <t>Kliniken im Naturpark Altmühltal</t>
  </si>
  <si>
    <t>Eichstätt</t>
  </si>
  <si>
    <t>Kliniken Köln - Kinderkrankenhaus Amsterdamer Straße, Riehl</t>
  </si>
  <si>
    <t>Kliniken Köln - Krankenhaus Merheim</t>
  </si>
  <si>
    <t>Kliniken Köln - Städtisches Krankenhaus Holweide</t>
  </si>
  <si>
    <t>Kliniken Landkreis Diepholz gGmbH - Klinik Sulingen</t>
  </si>
  <si>
    <t>Sulingen</t>
  </si>
  <si>
    <t>Kliniken Landkreis Heidenheim gGmbH</t>
  </si>
  <si>
    <t>Heidenheim an der Brenz</t>
  </si>
  <si>
    <t>Kliniken Maria Hilf GmbH</t>
  </si>
  <si>
    <t>Kliniken Ostallgäu Krankenhaus Kaufbeuren</t>
  </si>
  <si>
    <t>Kaufbeuren</t>
  </si>
  <si>
    <t>Kliniken Ostallgäu-Kaufbeuren -- Klinik St. Josef Buchloe</t>
  </si>
  <si>
    <t>Buchloe</t>
  </si>
  <si>
    <t>Kliniken Ostallgäu-Kaufbeuren Klinik Füssen</t>
  </si>
  <si>
    <t>Füssen</t>
  </si>
  <si>
    <t>Kliniken Südostbayern AG - Klinikum Traunstein</t>
  </si>
  <si>
    <t>Traunstein</t>
  </si>
  <si>
    <t>Kliniken Südostbayern AG - Kreisklinik Bad Reichenhall</t>
  </si>
  <si>
    <t>Bad Reichenhall</t>
  </si>
  <si>
    <t>Kliniken Südostbayern AG - Kreisklinik Trostberg</t>
  </si>
  <si>
    <t>Trostberg</t>
  </si>
  <si>
    <t>Klinikum Altenburger Land GmbH</t>
  </si>
  <si>
    <t>Altenburg</t>
  </si>
  <si>
    <t>Klinikum Altmühlfranken Gunzenhausen</t>
  </si>
  <si>
    <t>Gunzenhausen</t>
  </si>
  <si>
    <t>Klinikum Altmühlfranken Weißenburg</t>
  </si>
  <si>
    <t>Weißenburg</t>
  </si>
  <si>
    <t>Klinikum Aschaffenburg-Alzenau</t>
  </si>
  <si>
    <t>Klinikum Bad Bramstedt</t>
  </si>
  <si>
    <t>Bad Bramstedt</t>
  </si>
  <si>
    <t>Klinikum Bad Hersfeld GmbH</t>
  </si>
  <si>
    <t>Bad Hersfeld</t>
  </si>
  <si>
    <t>Klinikum Bad Salzungen GmbH</t>
  </si>
  <si>
    <t>Bad Salzungen</t>
  </si>
  <si>
    <t>Klinikum Barnim GmbH Werner-Forßmann-Krankenhaus</t>
  </si>
  <si>
    <t>Eberswalde</t>
  </si>
  <si>
    <t>Klinikum Bayreuth</t>
  </si>
  <si>
    <t>Bayreuth</t>
  </si>
  <si>
    <t>Klinikum Bielefeld gGmbH</t>
  </si>
  <si>
    <t>Klinikum Bremen-Mitte gGmbH</t>
  </si>
  <si>
    <t>Klinikum Bremen-Nord gGmbH</t>
  </si>
  <si>
    <t>Klinikum Bremen-Ost gGmbH</t>
  </si>
  <si>
    <t>Klinikum Bremerhaven Reinkenheide gGmbH</t>
  </si>
  <si>
    <t>Klinikum Chemnitz gGmbH</t>
  </si>
  <si>
    <t>Klinikum Christophsbad</t>
  </si>
  <si>
    <t>Klinikum Coburg gGmbH</t>
  </si>
  <si>
    <t>Coburg</t>
  </si>
  <si>
    <t>Klinikum Dahme-Spreewald GmbH</t>
  </si>
  <si>
    <t>Lübben (Spreewald)</t>
  </si>
  <si>
    <t>Klinikum Darmstadt GmbH</t>
  </si>
  <si>
    <t>Klinikum der Landeshauptstadt Stuttgart gKAöR</t>
  </si>
  <si>
    <t>Klinikum der Stadt Ludwigshafen am Rhein gGmbH</t>
  </si>
  <si>
    <t>Klinikum der Universität München Großhadern - Innenstadt</t>
  </si>
  <si>
    <t>Klinikum des Landkreises Bamberg</t>
  </si>
  <si>
    <t>Scheßlitz</t>
  </si>
  <si>
    <t>Klinikum Döbeln</t>
  </si>
  <si>
    <t>Döbeln</t>
  </si>
  <si>
    <t>Klinikum Dortmund gGmbH</t>
  </si>
  <si>
    <t>Klinikum Dritter Orden München-Nymphenburg</t>
  </si>
  <si>
    <t>Klinikum Emden - Hans-Susemihl-Krankenhaus gGmbH</t>
  </si>
  <si>
    <t>Emden</t>
  </si>
  <si>
    <t>Klinikum Ernst von Bergmann gGmbH</t>
  </si>
  <si>
    <t>Klinikum Esslingen GmbH</t>
  </si>
  <si>
    <t>Esslingen</t>
  </si>
  <si>
    <t>Klinikum Fichtelgebirge gGmbH</t>
  </si>
  <si>
    <t>Marktredwitz</t>
  </si>
  <si>
    <t>Klinikum Forchheim - Fränkische Schweiz</t>
  </si>
  <si>
    <t>Forchheim</t>
  </si>
  <si>
    <t>Klinikum Forchheim - Fränkische Schweiz gGmbH</t>
  </si>
  <si>
    <t>Ebermannstadt</t>
  </si>
  <si>
    <t>Klinikum Frankfurt (Oder) GmbH</t>
  </si>
  <si>
    <t>Klinikum Frankfurt Höchst</t>
  </si>
  <si>
    <t>Klinikum Freising GmbH</t>
  </si>
  <si>
    <t>Freising</t>
  </si>
  <si>
    <t>Klinikum Friedrichshafen GmbH</t>
  </si>
  <si>
    <t>Friedrichshafen</t>
  </si>
  <si>
    <t>Klinikum Fulda gAG</t>
  </si>
  <si>
    <t>Klinikum Fürth</t>
  </si>
  <si>
    <t>Fürth</t>
  </si>
  <si>
    <t>Klinikum Garmisch-Partenkirchen</t>
  </si>
  <si>
    <t>Klinikum Gütersloh</t>
  </si>
  <si>
    <t>Gütersloh</t>
  </si>
  <si>
    <t>Klinikum Hanau GmbH</t>
  </si>
  <si>
    <t>Hanau</t>
  </si>
  <si>
    <t>Klinikum Hann. Münden</t>
  </si>
  <si>
    <t>Hann. Münden</t>
  </si>
  <si>
    <t>Klinikum Herford AöR</t>
  </si>
  <si>
    <t>Herford</t>
  </si>
  <si>
    <t>Klinikum Hochrhein GmbH</t>
  </si>
  <si>
    <t>Waldshut-Tiengen</t>
  </si>
  <si>
    <t>Klinikum Hochsauerland GmbH</t>
  </si>
  <si>
    <t>Arnsberg</t>
  </si>
  <si>
    <t>Klinikum Ibbenbüren</t>
  </si>
  <si>
    <t>Ibbenbüren</t>
  </si>
  <si>
    <t>Klinikum Idar-Oberstein GmbH</t>
  </si>
  <si>
    <t>Idar-Oberstein</t>
  </si>
  <si>
    <t>Klinikum in den Pfeifferschen Stiftung GmbH</t>
  </si>
  <si>
    <t>Magdeburg</t>
  </si>
  <si>
    <t>Klinikum Ingolstadt GmbH</t>
  </si>
  <si>
    <t>Klinikum Itzehoe</t>
  </si>
  <si>
    <t>Itzehoe</t>
  </si>
  <si>
    <t>Klinikum Karlsbad-Langensteinbach gGmbH</t>
  </si>
  <si>
    <t>Karlsbad</t>
  </si>
  <si>
    <t>Klinikum Karlsburg</t>
  </si>
  <si>
    <t>Karlsburg</t>
  </si>
  <si>
    <t>Klinikum Kassel</t>
  </si>
  <si>
    <t>Klinikum Konstanz</t>
  </si>
  <si>
    <t>Klinikum Kulmbach</t>
  </si>
  <si>
    <t>Kulmbach</t>
  </si>
  <si>
    <t>Klinikum Landau-Südliche Weinstraße</t>
  </si>
  <si>
    <t>Landau</t>
  </si>
  <si>
    <t>Klinikum Landkreis Erding</t>
  </si>
  <si>
    <t>Erding</t>
  </si>
  <si>
    <t>Klinikum Landkreis Tuttlingen</t>
  </si>
  <si>
    <t>Tuttlingen</t>
  </si>
  <si>
    <t>Klinikum Landsberg am Lech</t>
  </si>
  <si>
    <t>Landsberg</t>
  </si>
  <si>
    <t>Klinikum Landshut gGmbH</t>
  </si>
  <si>
    <t>Klinikum Leer gGmbH</t>
  </si>
  <si>
    <t>Klinikum Leverkusen gGmbH</t>
  </si>
  <si>
    <t>Leverkusen</t>
  </si>
  <si>
    <t>Klinikum Lippe Detmold</t>
  </si>
  <si>
    <t>Detmold</t>
  </si>
  <si>
    <t>Klinikum Lüdenscheid</t>
  </si>
  <si>
    <t>Klinikum Magdeburg gGmbH</t>
  </si>
  <si>
    <t>Klinikum Main-Spessart Lohr</t>
  </si>
  <si>
    <t>Lohr</t>
  </si>
  <si>
    <t>Klinikum Memmingen</t>
  </si>
  <si>
    <t>Memmingen</t>
  </si>
  <si>
    <t>Klinikum Merzig gGmbH</t>
  </si>
  <si>
    <t>Merzig</t>
  </si>
  <si>
    <t>Klinikum Mittelbaden Baden-Baden Bühl</t>
  </si>
  <si>
    <t>Bühl</t>
  </si>
  <si>
    <t>Klinikum Mittelbaden Rastatt-Forbach</t>
  </si>
  <si>
    <t>Rastatt</t>
  </si>
  <si>
    <t>Klinikum Mittelmosel</t>
  </si>
  <si>
    <t>Zell</t>
  </si>
  <si>
    <t>Klinikum Mittleres Erzgebirge gGmbH Zschopau</t>
  </si>
  <si>
    <t>Zschopau</t>
  </si>
  <si>
    <t>Klinikum Mittleres Erzgebirge Haus Olbernhau</t>
  </si>
  <si>
    <t>Olbernhau</t>
  </si>
  <si>
    <t>Klinikum Mutterhaus der Borromäerinnen gGmbh</t>
  </si>
  <si>
    <t>Trier</t>
  </si>
  <si>
    <t>Klinikum Neumarkt</t>
  </si>
  <si>
    <t>Neumarkt i.d.OPf.</t>
  </si>
  <si>
    <t>Klinikum Niederlausitz GmbH</t>
  </si>
  <si>
    <t>Senftenberg</t>
  </si>
  <si>
    <t>Klinikum Nordfriesland gGmbH - Husum, Niebüll, Tönning, Föhr-Amrum</t>
  </si>
  <si>
    <t>Klinikum Nordfriesland gGmbH - Inselklinik Föhr-Amrum</t>
  </si>
  <si>
    <t>Wyk/Föhr</t>
  </si>
  <si>
    <t>Klinikum Nürnberg - Kliniken Nord und Süd</t>
  </si>
  <si>
    <t>Klinikum Oberberg Kreiskrankenhaus Gummersbach GmbH</t>
  </si>
  <si>
    <t>Gummersbach</t>
  </si>
  <si>
    <t>Klinikum Obergöltzsch Rodewisch</t>
  </si>
  <si>
    <t>Rodewisch</t>
  </si>
  <si>
    <t>Klinikum Oberlausitzer Bergland gGmbH</t>
  </si>
  <si>
    <t>Zittau</t>
  </si>
  <si>
    <t>Klinikum Oldenburg AöR</t>
  </si>
  <si>
    <t>Klinikum Osnabrück GmbH</t>
  </si>
  <si>
    <t>Klinikum Passau</t>
  </si>
  <si>
    <t>Klinikum Peine gGmbH</t>
  </si>
  <si>
    <t>Peine</t>
  </si>
  <si>
    <t>Klinikum rechts der Isar der Technischen Universität München</t>
  </si>
  <si>
    <t>Klinikum Region Hannover GmbH - KRH Klinikum Agnes Karll Laatzen</t>
  </si>
  <si>
    <t>Laatzen</t>
  </si>
  <si>
    <t>Klinikum Region Hannover GmbH - KRH Klinikum Neustadt am Rübenberge</t>
  </si>
  <si>
    <t>Klinikum Region Hannover GmbH - KRH Klinikum Nordstadt</t>
  </si>
  <si>
    <t>Klinikum Region Hannover GmbH - KRH Klinikum Robert Koch Gehrden</t>
  </si>
  <si>
    <t>Gehrden</t>
  </si>
  <si>
    <t>Klinikum Rheine</t>
  </si>
  <si>
    <t>Rheine</t>
  </si>
  <si>
    <t>Klinikum Saarbrücken gGmbH</t>
  </si>
  <si>
    <t>Klinikum Seefeld</t>
  </si>
  <si>
    <t>Seefeld</t>
  </si>
  <si>
    <t>Klinikum Sindelfingen-Böblingen</t>
  </si>
  <si>
    <t>Sindelfingen</t>
  </si>
  <si>
    <t>Klinikum St. Elisabeth</t>
  </si>
  <si>
    <t>Straubing</t>
  </si>
  <si>
    <t>Klinikum St. Georg gGmbH</t>
  </si>
  <si>
    <t>Klinikum St. Marien</t>
  </si>
  <si>
    <t>Amberg</t>
  </si>
  <si>
    <t>Klinikum Stadt Soest gGmbH</t>
  </si>
  <si>
    <t>Soest</t>
  </si>
  <si>
    <t>Klinikum Starnberg</t>
  </si>
  <si>
    <t>Starnberg</t>
  </si>
  <si>
    <t>Klinikum Südstadt Rostock</t>
  </si>
  <si>
    <t>Rostock</t>
  </si>
  <si>
    <t>Klinikum Vest GmbH</t>
  </si>
  <si>
    <t>Klinikum Weiden</t>
  </si>
  <si>
    <t>Weiden</t>
  </si>
  <si>
    <t>Klinikum Werra-Meißner GmbH</t>
  </si>
  <si>
    <t>Eschwege</t>
  </si>
  <si>
    <t>Klinikum Westbrandenburg GmbH</t>
  </si>
  <si>
    <t>Klinikum Wilhelmshaven</t>
  </si>
  <si>
    <t>Wilhelmshaven</t>
  </si>
  <si>
    <t>Klinikum Wolfsburg</t>
  </si>
  <si>
    <t>Wolfsburg</t>
  </si>
  <si>
    <t>Klinikum Worms gGmbH</t>
  </si>
  <si>
    <t>Worms</t>
  </si>
  <si>
    <t>Klinikum Würzburg Mitte gGmbH</t>
  </si>
  <si>
    <t>Klinikverbund Kempten-Oberallgäu gGmbH - Klinikum Kempten</t>
  </si>
  <si>
    <t>Kempten</t>
  </si>
  <si>
    <t>Klinikverbund St. Antonius und St. Josef GmbH</t>
  </si>
  <si>
    <t>KMG Klinik Boizenburg</t>
  </si>
  <si>
    <t>Boizenburg</t>
  </si>
  <si>
    <t>KMG Klinikum Güstrow</t>
  </si>
  <si>
    <t>Güstrow</t>
  </si>
  <si>
    <t>KMG Klinikum Havelberg GmbH</t>
  </si>
  <si>
    <t>Bad Wilsnack</t>
  </si>
  <si>
    <t>KMG Klinikum Kyritz</t>
  </si>
  <si>
    <t>Kyritz</t>
  </si>
  <si>
    <t>KMG Klinikum Luckenwalde</t>
  </si>
  <si>
    <t>Luckenwalde</t>
  </si>
  <si>
    <t>KMG Manniske Klinik Bad Frankenhausen</t>
  </si>
  <si>
    <t>Bad Frankenhausen</t>
  </si>
  <si>
    <t>Knappschaftsklinikum Saar GmbH - Klinik Püttlingen</t>
  </si>
  <si>
    <t>Püttlingen</t>
  </si>
  <si>
    <t>Knappschaftsklinikum Saar GmbH - Klinik Sulzbach</t>
  </si>
  <si>
    <t>Sulzbach</t>
  </si>
  <si>
    <t>Knappschafts-Krankenhaus Bergmannsheil Buer</t>
  </si>
  <si>
    <t>Knappschaftskrankenhaus Bottrop</t>
  </si>
  <si>
    <t>Bottrop</t>
  </si>
  <si>
    <t>Knappschaftskrankenhaus Dortmund</t>
  </si>
  <si>
    <t>Knappschafts-Krankenhaus Universitätsklinik</t>
  </si>
  <si>
    <t>Krankenhaus 14 Nothelfer GmbH</t>
  </si>
  <si>
    <t>Weingarten</t>
  </si>
  <si>
    <t>Krankenhaus Agatharied GmbH</t>
  </si>
  <si>
    <t>Hausham</t>
  </si>
  <si>
    <t>Krankenhaus am Crivitzer See GmbH</t>
  </si>
  <si>
    <t>Crivitz</t>
  </si>
  <si>
    <t>Krankenhaus Angermünde</t>
  </si>
  <si>
    <t>Angermünde</t>
  </si>
  <si>
    <t>Krankenhaus Bad Arolsen GmbH</t>
  </si>
  <si>
    <t>Bad Arolsen</t>
  </si>
  <si>
    <t>Krankenhaus Barmherzige Brüder München</t>
  </si>
  <si>
    <t>Krankenhaus Bethanien</t>
  </si>
  <si>
    <t>Moers</t>
  </si>
  <si>
    <t>Krankenhaus Bethanien gGmbH</t>
  </si>
  <si>
    <t>Solingen</t>
  </si>
  <si>
    <t>Krankenhaus Bethanien Plauen</t>
  </si>
  <si>
    <t>Krankenhaus Bethel Berlin</t>
  </si>
  <si>
    <t>Krankenhaus Buchholz</t>
  </si>
  <si>
    <t>Buchholz</t>
  </si>
  <si>
    <t>Krankenhaus der Augustinerinnen</t>
  </si>
  <si>
    <t>Krankenhaus der Barmherzigen Brüder</t>
  </si>
  <si>
    <t>Krankenhaus Düren gem. GmbH</t>
  </si>
  <si>
    <t>Düren</t>
  </si>
  <si>
    <t>Krankenhaus Eichhof</t>
  </si>
  <si>
    <t>Lauterbach</t>
  </si>
  <si>
    <t>Krankenhaus für Naturheilweisen</t>
  </si>
  <si>
    <t>Krankenhaus Hardheim</t>
  </si>
  <si>
    <t>Hardheim</t>
  </si>
  <si>
    <t>Krankenhaus Herrenberg</t>
  </si>
  <si>
    <t>Herrenberg</t>
  </si>
  <si>
    <t>Krankenhaus Hetzelstift</t>
  </si>
  <si>
    <t>Krankenhaus Ingelheim GmbH</t>
  </si>
  <si>
    <t>Ingelheim</t>
  </si>
  <si>
    <t>Krankenhaus Jerusalem -- Fachärztliche Belegklinik</t>
  </si>
  <si>
    <t>Krankenhaus Johanneum</t>
  </si>
  <si>
    <t>Wildeshausen</t>
  </si>
  <si>
    <t>Krankenhaus Kreuznacher Diakonie</t>
  </si>
  <si>
    <t>Bad Kreuznach</t>
  </si>
  <si>
    <t>Krankenhaus Land Hadeln Otterndorf GmbH</t>
  </si>
  <si>
    <t>Otterndorf</t>
  </si>
  <si>
    <t>Krankenhaus Landshut-Achdorf</t>
  </si>
  <si>
    <t>Krankenhaus Ludmillenstift</t>
  </si>
  <si>
    <t>Meppen</t>
  </si>
  <si>
    <t>Krankenhaus Mara gGmbH Fachkrankenhaus</t>
  </si>
  <si>
    <t>Krankenhaus Maria-Hilf GmbH</t>
  </si>
  <si>
    <t>Daun</t>
  </si>
  <si>
    <t>Krankenhaus Maria-Hilf Stadtlohn</t>
  </si>
  <si>
    <t>Stadtlohn</t>
  </si>
  <si>
    <t>Krankenhaus Maria-Hilf Warstein</t>
  </si>
  <si>
    <t>Warstein</t>
  </si>
  <si>
    <t>Krankenhaus Marienstift gGmbH</t>
  </si>
  <si>
    <t>Krankenhaus Markt Werneck</t>
  </si>
  <si>
    <t>Werneck</t>
  </si>
  <si>
    <t>Krankenhaus Martha-Maria</t>
  </si>
  <si>
    <t>Krankenhaus Martha-Maria Halle-Dölau gGmbH</t>
  </si>
  <si>
    <t>Krankenhaus Moersenbroich-Rath GmbH</t>
  </si>
  <si>
    <t>Krankenhaus Neuwerk gGmbH</t>
  </si>
  <si>
    <t>Krankenhaus Norderney</t>
  </si>
  <si>
    <t>Norderney</t>
  </si>
  <si>
    <t>Krankenhaus Nordwest</t>
  </si>
  <si>
    <t>Krankenhaus Osterholz</t>
  </si>
  <si>
    <t>Osterholz-Scharmbeck</t>
  </si>
  <si>
    <t>Krankenhaus Penzberg gemeinnützige GmbH</t>
  </si>
  <si>
    <t>Penzberg</t>
  </si>
  <si>
    <t>Krankenhaus Plettenberg gGmbH</t>
  </si>
  <si>
    <t>Plettenberg</t>
  </si>
  <si>
    <t>Krankenhaus Porz am Rhein</t>
  </si>
  <si>
    <t>Krankenhaus Reinbek St. Adolf-Stift GmbH</t>
  </si>
  <si>
    <t>Reinbek</t>
  </si>
  <si>
    <t>Krankenhaus Rummelsberg GmbH</t>
  </si>
  <si>
    <t>Schwarzenbruck</t>
  </si>
  <si>
    <t>Krankenhaus Saarlouis  vom DRK</t>
  </si>
  <si>
    <t>Saarlouis</t>
  </si>
  <si>
    <t>Krankenhaus Sachsenhausen</t>
  </si>
  <si>
    <t>Krankenhaus Salem Evang. Stadtmission Heidelberg</t>
  </si>
  <si>
    <t>Krankenhaus Schongau Krankenhaus GmbH Weilheim-Schongau</t>
  </si>
  <si>
    <t>Schongau</t>
  </si>
  <si>
    <t>Krankenhaus Schwabach gGmbH</t>
  </si>
  <si>
    <t>Schwabach</t>
  </si>
  <si>
    <t>Krankenhaus Spremberg</t>
  </si>
  <si>
    <t>Spremberg</t>
  </si>
  <si>
    <t>Krankenhaus St. Barbara</t>
  </si>
  <si>
    <t>Krankenhaus St. Elisabeth gGmbH</t>
  </si>
  <si>
    <t>Damme</t>
  </si>
  <si>
    <t>Krankenhaus St. Elisabeth und St. Barbara Halle</t>
  </si>
  <si>
    <t>Krankenhaus St. Josef</t>
  </si>
  <si>
    <t>Schweinfurt</t>
  </si>
  <si>
    <t>Krankenhaus St. Joseph Stift</t>
  </si>
  <si>
    <t>Krankenhaus St. Joseph-Stift</t>
  </si>
  <si>
    <t>Krankenhaus St. Marienstift Magdeburg</t>
  </si>
  <si>
    <t>Krankenhaus St. Marienwörth</t>
  </si>
  <si>
    <t>Krankenhaus St. Martini Duderstadt</t>
  </si>
  <si>
    <t>Duderstadt</t>
  </si>
  <si>
    <t>Krankenhaus Stockach GmbH</t>
  </si>
  <si>
    <t>Stockach</t>
  </si>
  <si>
    <t>Krankenhaus TABEA GmbH</t>
  </si>
  <si>
    <t>Krankenhaus Tauberbischofsheim</t>
  </si>
  <si>
    <t>Tauberbischofsheim</t>
  </si>
  <si>
    <t>Krankenhaus Tirschenreuth - Kliniken Nordoberpfalz AG</t>
  </si>
  <si>
    <t>Tirschenreuth</t>
  </si>
  <si>
    <t>Krankenhaus vom Roten Kreuz</t>
  </si>
  <si>
    <t>Krankenhaus Waldfriede</t>
  </si>
  <si>
    <t>Krankenhaus Weilheim Krankenhaus GmbH Weilheim-Schongau</t>
  </si>
  <si>
    <t>Weilheim</t>
  </si>
  <si>
    <t>Krankenhaus Wermelskirchen GmbH</t>
  </si>
  <si>
    <t>Wermelskirchen</t>
  </si>
  <si>
    <t>Krankenhaus Wittmund gGmbH</t>
  </si>
  <si>
    <t>Wittmund</t>
  </si>
  <si>
    <t>Krankenhäuser Märkisch-Oderland GmbH</t>
  </si>
  <si>
    <t>Strausberg</t>
  </si>
  <si>
    <t>Krankenhäuser Nürnberger Land GmbH - Krankenhaus Lauf</t>
  </si>
  <si>
    <t>Lauf</t>
  </si>
  <si>
    <t>Kreisklinik Ebersberg gGmbH</t>
  </si>
  <si>
    <t>Ebersberg</t>
  </si>
  <si>
    <t>Kreisklinik Mindelheim - Klinikverbund Allgäu gGmbH</t>
  </si>
  <si>
    <t>Mindelheim</t>
  </si>
  <si>
    <t>Kreisklinik Roth</t>
  </si>
  <si>
    <t>Roth</t>
  </si>
  <si>
    <t>Kreisklinik St. Elisabeth, Dillingen</t>
  </si>
  <si>
    <t>Dillingen</t>
  </si>
  <si>
    <t>Kreisklinik Wolfratshausen gGmbH</t>
  </si>
  <si>
    <t>Wolfratshausen</t>
  </si>
  <si>
    <t>Kreiskliniken Bogen-Mallersdorf Klinik Bogen</t>
  </si>
  <si>
    <t>Bogen</t>
  </si>
  <si>
    <t>Kreiskliniken Bogen-Mallersdorf Klinik Mallersdorf</t>
  </si>
  <si>
    <t>Mallersdorf-Pfaffenberg</t>
  </si>
  <si>
    <t>Kreiskliniken Darmstadt-Dieburg</t>
  </si>
  <si>
    <t>Groß-Umstadt</t>
  </si>
  <si>
    <t>Kreiskliniken Dillingen-Wertingen gGmbH - Kreisklinik Wertingen</t>
  </si>
  <si>
    <t>Wertingen</t>
  </si>
  <si>
    <t>Kreiskliniken Günzburg-Krumbach Klinik Günzburg</t>
  </si>
  <si>
    <t>Kreiskliniken Günzburg-Krumbach Klinik Krumbach</t>
  </si>
  <si>
    <t>Krumbach</t>
  </si>
  <si>
    <t>Kreiskliniken Kassel</t>
  </si>
  <si>
    <t>Wolfhagen</t>
  </si>
  <si>
    <t>Kreiskliniken Reutlingen Gmbh - Albklinik Münsingen</t>
  </si>
  <si>
    <t>Münsingen</t>
  </si>
  <si>
    <t>Kreiskliniken Reutlingen Gmbh - Klinikum am Steinenberg</t>
  </si>
  <si>
    <t>Kreisklinikum Calw-Nagold</t>
  </si>
  <si>
    <t>Nagold</t>
  </si>
  <si>
    <t>Kreisklinikum Siegen GmbH</t>
  </si>
  <si>
    <t>Kreiskrankenhaus Bergstraße</t>
  </si>
  <si>
    <t>Heppenheim</t>
  </si>
  <si>
    <t>Kreiskrankenhaus Delitzsch GmbH - Kliniken Delitzsch und Eilenburg</t>
  </si>
  <si>
    <t>Delitzsch</t>
  </si>
  <si>
    <t>Kreiskrankenhaus Demmin</t>
  </si>
  <si>
    <t>Demmin</t>
  </si>
  <si>
    <t>Kreiskrankenhaus des Vogelsbergkreises in Alsfeld GmbH</t>
  </si>
  <si>
    <t>Alsfeld</t>
  </si>
  <si>
    <t>Kreiskrankenhaus Emmendingen</t>
  </si>
  <si>
    <t>Emmendingen</t>
  </si>
  <si>
    <t>Kreiskrankenhaus Frankenberg gGmbH</t>
  </si>
  <si>
    <t>Frankenberg</t>
  </si>
  <si>
    <t>Kreiskrankenhaus Freiberg gGmbH</t>
  </si>
  <si>
    <t>Freiberg</t>
  </si>
  <si>
    <t>Kreiskrankenhaus Freudenstadt</t>
  </si>
  <si>
    <t>Freudenstadt</t>
  </si>
  <si>
    <t>Kreiskrankenhaus Fürstenfeldbruck</t>
  </si>
  <si>
    <t>Fürstenfeldbruck</t>
  </si>
  <si>
    <t>Kreiskrankenhaus Gelnhausen</t>
  </si>
  <si>
    <t>Gelnhausen</t>
  </si>
  <si>
    <t>Kreiskrankenhaus Greiz GmbH</t>
  </si>
  <si>
    <t>Greiz</t>
  </si>
  <si>
    <t>Kreiskrankenhaus Groß-Gerau</t>
  </si>
  <si>
    <t>Groß-Gerau</t>
  </si>
  <si>
    <t>Kreiskrankenhaus Grünstadt</t>
  </si>
  <si>
    <t>Grünstadt</t>
  </si>
  <si>
    <t>Kreiskrankenhaus Kemnath</t>
  </si>
  <si>
    <t>Kemnath</t>
  </si>
  <si>
    <t>Kreiskrankenhaus Leonberg</t>
  </si>
  <si>
    <t>Leonberg</t>
  </si>
  <si>
    <t>Kreiskrankenhaus Mechernich GmbH</t>
  </si>
  <si>
    <t>Mechernich</t>
  </si>
  <si>
    <t>Kreiskrankenhaus Prenzlau</t>
  </si>
  <si>
    <t>Prenzlau</t>
  </si>
  <si>
    <t>Kreiskrankenhaus Prignitz</t>
  </si>
  <si>
    <t>Perleberg</t>
  </si>
  <si>
    <t>Kreiskrankenhaus Rotenburg</t>
  </si>
  <si>
    <t>Kreiskrankenhaus Schleiz GmbH</t>
  </si>
  <si>
    <t>Schleiz</t>
  </si>
  <si>
    <t>Kreiskrankenhaus Schrobenhausen</t>
  </si>
  <si>
    <t>Schrobenhausen</t>
  </si>
  <si>
    <t>Kreiskrankenhaus St. Anna Höchstadt</t>
  </si>
  <si>
    <t>Höchstadt</t>
  </si>
  <si>
    <t>Kreiskrankenhaus St. Franziskus</t>
  </si>
  <si>
    <t>Saarburg</t>
  </si>
  <si>
    <t>Kreiskrankenhaus St. Ingbert gGmbH</t>
  </si>
  <si>
    <t>St. Ingbert</t>
  </si>
  <si>
    <t>Kreiskrankenhaus Stollberg gGmbH</t>
  </si>
  <si>
    <t>Stollberg</t>
  </si>
  <si>
    <t>Kreiskrankenhaus Torgau</t>
  </si>
  <si>
    <t>Torgau</t>
  </si>
  <si>
    <t>Kreiskrankenhaus Vilsbiburg</t>
  </si>
  <si>
    <t>Vilsbiburg</t>
  </si>
  <si>
    <t>Kreiskrankenhaus Weilburg gGmbH</t>
  </si>
  <si>
    <t>Weilburg</t>
  </si>
  <si>
    <t>Kreiskrankenhaus Weißwasser gGmbH</t>
  </si>
  <si>
    <t>Weißwasser</t>
  </si>
  <si>
    <t>Kreiskrankenhaus Winsen</t>
  </si>
  <si>
    <t>Winsen</t>
  </si>
  <si>
    <t>Kreiskrankenhaus Wolgast gGmbH</t>
  </si>
  <si>
    <t>Wolgast</t>
  </si>
  <si>
    <t>Kreiskrankenhaus Wörth</t>
  </si>
  <si>
    <t>Wörth a. d. Donau</t>
  </si>
  <si>
    <t>KRH Klinikum Großburgwedel</t>
  </si>
  <si>
    <t>Burgwedel</t>
  </si>
  <si>
    <t>KRH Klinikum Lehrte</t>
  </si>
  <si>
    <t>Lehrte</t>
  </si>
  <si>
    <t>KRH Klinikum Siloah</t>
  </si>
  <si>
    <t>Lahn-Dill-Kliniken  Wetzlar-Braunfels</t>
  </si>
  <si>
    <t>Wetzlar</t>
  </si>
  <si>
    <t>Landkreis Mittweida Krankenhaus gGmbH</t>
  </si>
  <si>
    <t>Mittweida</t>
  </si>
  <si>
    <t>Landkreis Passau Krankenhaus GmbH</t>
  </si>
  <si>
    <t>Vilshofen</t>
  </si>
  <si>
    <t>Landkreis Schwäbisch Hall Klinikum gGmbH, Klinikum Crailsheim</t>
  </si>
  <si>
    <t>Crailsheim</t>
  </si>
  <si>
    <t>Lausitz Klinik Forst</t>
  </si>
  <si>
    <t>Forst</t>
  </si>
  <si>
    <t>Lausitzer Seenland Klinikum GmbH</t>
  </si>
  <si>
    <t>Hoyerswerda</t>
  </si>
  <si>
    <t>Leopoldina-Krankenhaus der Stadt Schweinfurt GmbH</t>
  </si>
  <si>
    <t>Loreley-Kliniken St. Goar-Oberwesel</t>
  </si>
  <si>
    <t>Oberwesel</t>
  </si>
  <si>
    <t>Loretto-Krankenhaus</t>
  </si>
  <si>
    <t>Lubinus Clinicum</t>
  </si>
  <si>
    <t>Ludgerus-Kliniken Münster GmbH Clemenshospital</t>
  </si>
  <si>
    <t>Luisenhospital</t>
  </si>
  <si>
    <t>Luisenkrankenhaus GmbH &amp; Co. KG</t>
  </si>
  <si>
    <t>Lukas-Krankenhaus</t>
  </si>
  <si>
    <t>Bünde</t>
  </si>
  <si>
    <t>LungenClinic Grosshansdorf</t>
  </si>
  <si>
    <t>Lungenklinik Ballenstedt/Harz GmbH</t>
  </si>
  <si>
    <t>Ballenstedt</t>
  </si>
  <si>
    <t>Lungenklinik Hemer</t>
  </si>
  <si>
    <t>Hemer</t>
  </si>
  <si>
    <t>Lutrina Klinik</t>
  </si>
  <si>
    <t>Kaiserslautern</t>
  </si>
  <si>
    <t>LVR-Klinik Bedburg-Hau</t>
  </si>
  <si>
    <t>Bedburg-Hau</t>
  </si>
  <si>
    <t>LVR-Klinik Bonn</t>
  </si>
  <si>
    <t>LVR-Klinik für Orthopädie</t>
  </si>
  <si>
    <t>m&amp;i- Fachklinik Enzensberg in Hopfen am See</t>
  </si>
  <si>
    <t>Main-Kinzig-Kliniken</t>
  </si>
  <si>
    <t>Schlüchtern</t>
  </si>
  <si>
    <t>Main-Klinik Ochsenfurt</t>
  </si>
  <si>
    <t>Ochsenfurt</t>
  </si>
  <si>
    <t>Malteser Klinikum Duisburg</t>
  </si>
  <si>
    <t>Malteser Krankenhaus St. Franziskus-Hospital</t>
  </si>
  <si>
    <t>Malteser Krankenhaus St. Johannes Kamenz</t>
  </si>
  <si>
    <t>Kamenz</t>
  </si>
  <si>
    <t>Malteser Waldkrankenhaus St. Marien gGmbH</t>
  </si>
  <si>
    <t>Erlangen</t>
  </si>
  <si>
    <t>Margarethen-Klinik Kappeln gGmbH</t>
  </si>
  <si>
    <t>Kappeln</t>
  </si>
  <si>
    <t>Maria-Hilf-Krankenhaus</t>
  </si>
  <si>
    <t>Bergheim</t>
  </si>
  <si>
    <t>Maria-Josef-Hospital Greven GmbH</t>
  </si>
  <si>
    <t>Greven</t>
  </si>
  <si>
    <t>Mariannen-Hospital</t>
  </si>
  <si>
    <t>Werl</t>
  </si>
  <si>
    <t>Maria-Theresia-Klinik</t>
  </si>
  <si>
    <t>Marien Hospital Düsseldorf</t>
  </si>
  <si>
    <t>Marien Hospital Herne</t>
  </si>
  <si>
    <t>Marien Hospital Witten</t>
  </si>
  <si>
    <t>Marien Hospital Papenburg Aschendorf gGmbH</t>
  </si>
  <si>
    <t>Papenburg</t>
  </si>
  <si>
    <t>Marienhaus Klinikum Bendorf-Neuwied-Waldbreitbach</t>
  </si>
  <si>
    <t>Marienhaus Klinikum Eifel</t>
  </si>
  <si>
    <t>Bitburg</t>
  </si>
  <si>
    <t>Marienhaus Klinikum Saarlouis-Dillingen</t>
  </si>
  <si>
    <t>Marienhausklinik Kohlhof / St. Josef Neunkirchen</t>
  </si>
  <si>
    <t>Marienhausklinik Ottweiler</t>
  </si>
  <si>
    <t>Ottweiler</t>
  </si>
  <si>
    <t>Marienhausklinik St. Josef Losheim am See</t>
  </si>
  <si>
    <t>Losheim am See</t>
  </si>
  <si>
    <t>Marienhospital</t>
  </si>
  <si>
    <t>Marien-Hospital</t>
  </si>
  <si>
    <t>Marienhospital Bottrop gGmbH</t>
  </si>
  <si>
    <t>Marienhospital Brühl GmbH</t>
  </si>
  <si>
    <t>Brühl</t>
  </si>
  <si>
    <t>Marien-Hospital Erftstadt</t>
  </si>
  <si>
    <t>Erftstadt</t>
  </si>
  <si>
    <t>Marien-Hospital Euskirchen</t>
  </si>
  <si>
    <t>Euskirchen</t>
  </si>
  <si>
    <t>Marienhospital Gelsenkirchen</t>
  </si>
  <si>
    <t>Marienhospital gGmbH</t>
  </si>
  <si>
    <t>Kevelaer</t>
  </si>
  <si>
    <t>Marien-Hospital gGmbH</t>
  </si>
  <si>
    <t>Marienhospital Letmathe</t>
  </si>
  <si>
    <t>Iserlohn-Letmathe</t>
  </si>
  <si>
    <t>Marienhospital Stuttgart</t>
  </si>
  <si>
    <t>Marienkrankenhaus</t>
  </si>
  <si>
    <t>Marienkrankenhaus Cochem</t>
  </si>
  <si>
    <t>Cochem</t>
  </si>
  <si>
    <t>Marienkrankenhaus Kassel gGmbH</t>
  </si>
  <si>
    <t>Marienkrankenhaus Schwerte</t>
  </si>
  <si>
    <t>Schwerte</t>
  </si>
  <si>
    <t>Marienkrankenhaus Schwerte-Schützenstraße</t>
  </si>
  <si>
    <t>Marienkrankenhaus St. Wendel</t>
  </si>
  <si>
    <t>St. Wendel, Saar</t>
  </si>
  <si>
    <t>Marienstift Arnstadt</t>
  </si>
  <si>
    <t>Martin Gropius Krankenhaus Eberswalde</t>
  </si>
  <si>
    <t>Martin-Luther-Krankenhaus</t>
  </si>
  <si>
    <t>Martin-Luther-Krankenhaus Wattenscheid gGmbH</t>
  </si>
  <si>
    <t>Maximilians Augenklinik</t>
  </si>
  <si>
    <t>medbo KU Bezirksklinikum Regensburg</t>
  </si>
  <si>
    <t>MediClin Herzzentrum Coswig</t>
  </si>
  <si>
    <t>Coswig</t>
  </si>
  <si>
    <t>MediClin Krankenhaus Plau am See</t>
  </si>
  <si>
    <t>Plau</t>
  </si>
  <si>
    <t>MediClin Müritz-Klinikum GmbH</t>
  </si>
  <si>
    <t>Waren</t>
  </si>
  <si>
    <t>MediClin Robert Janker Klinik</t>
  </si>
  <si>
    <t>MediClin Waldkrankenhaus Bad Düben Fachkrankenhaus für Orthopädie</t>
  </si>
  <si>
    <t>Bad Düben</t>
  </si>
  <si>
    <t>medius Klinik Ostfildern - Ruit</t>
  </si>
  <si>
    <t>Ostfildern-Ruit</t>
  </si>
  <si>
    <t>medius Kliniken Kirchheim - Nürtingen</t>
  </si>
  <si>
    <t>Kirchheim unter Teck</t>
  </si>
  <si>
    <t>Medizinische Hochschule Hannover</t>
  </si>
  <si>
    <t>Mühlenkreiskliniken - Johannes Wesling Klinikum Minden</t>
  </si>
  <si>
    <t>Mühlenkreiskliniken - Krankenhaus Bad Oeynhausen</t>
  </si>
  <si>
    <t>Mühlenkreiskliniken - Krankenhaus Lübbecke-Rahden</t>
  </si>
  <si>
    <t>Lübbecke</t>
  </si>
  <si>
    <t>Muldentalkliniken gGmbH, Krankenhaus Wurzen</t>
  </si>
  <si>
    <t>Wurzen</t>
  </si>
  <si>
    <t>München Klinik gGmbH - München Klinik Bogenhausen</t>
  </si>
  <si>
    <t>Naemi-Wilke-Stift</t>
  </si>
  <si>
    <t>Guben</t>
  </si>
  <si>
    <t>Nardin Klinikum GmbH - St.-Johannis</t>
  </si>
  <si>
    <t>Zweibrücken</t>
  </si>
  <si>
    <t>Neckar-Odenwald-Kliniken Buchen</t>
  </si>
  <si>
    <t>Buchen</t>
  </si>
  <si>
    <t>Neckar-Odenwald-Kliniken Mosbach</t>
  </si>
  <si>
    <t>Mosbach</t>
  </si>
  <si>
    <t>Niels-Stensen-Kliniken Elisabeth-Krankenhaus Thuine</t>
  </si>
  <si>
    <t>Thuine</t>
  </si>
  <si>
    <t>Niels-Stensen-Kliniken Franziskus-Hospital Harderberg</t>
  </si>
  <si>
    <t>Georgsmarienhütte</t>
  </si>
  <si>
    <t>Niels-Stensen-Kliniken Krankenhaus St. Raphael Ostercappeln</t>
  </si>
  <si>
    <t>Ostercappeln</t>
  </si>
  <si>
    <t>Niels-Stensen-Kliniken Marienhospital Ankum-Bersenbrück GmbH</t>
  </si>
  <si>
    <t>Ankum</t>
  </si>
  <si>
    <t>Niels-Stensen-Kliniken Marienhospital Osnabrück</t>
  </si>
  <si>
    <t>Niels-Stensen-Kliniken Marienhospital Osnabrück Standort Natruper Holz</t>
  </si>
  <si>
    <t>nordBLICK Augenklinik Bellevue GmbH</t>
  </si>
  <si>
    <t>Norddeutsches Epilepsiezentrum für Kinder und Jugendliche</t>
  </si>
  <si>
    <t>Schwentinental</t>
  </si>
  <si>
    <t>Nordwest-Krankenhaus Sanderbusch</t>
  </si>
  <si>
    <t>Sande</t>
  </si>
  <si>
    <t>Oberhavel Klinik Gransee GmbH</t>
  </si>
  <si>
    <t>Gransee</t>
  </si>
  <si>
    <t>Oberhavel Kliniken GmbH Krankenhaus Oranienburg und Krankenhaus Hennigsdorf</t>
  </si>
  <si>
    <t>Hennigsdorf</t>
  </si>
  <si>
    <t>Oberlausitz Kliniken gGmbH- Krankenhaus Bautzen</t>
  </si>
  <si>
    <t>Bautzen</t>
  </si>
  <si>
    <t>Oberlausitz Kliniken gGmbH- Krankenhaus Bischofswerda</t>
  </si>
  <si>
    <t>Bischofswerda</t>
  </si>
  <si>
    <t>Oberlinklinik gGmbH</t>
  </si>
  <si>
    <t>Oberschwabenklinik - St. Elisabethen-Klinikum Ravensburg</t>
  </si>
  <si>
    <t>Ravensburg</t>
  </si>
  <si>
    <t>Oberschwabenklinik - Westallgäu-Klinikum in Wangen</t>
  </si>
  <si>
    <t>Wangen</t>
  </si>
  <si>
    <t>Oberschwaben-Klinik gGmbH/ Krankenhaus Bad Waldsee</t>
  </si>
  <si>
    <t>Bad Waldsee</t>
  </si>
  <si>
    <t>Oder-Spree Krankenhaus GmbH</t>
  </si>
  <si>
    <t>Beeskow</t>
  </si>
  <si>
    <t>Ökumenisches Hainich Klinikum gGmbH</t>
  </si>
  <si>
    <t>Mühlhausen</t>
  </si>
  <si>
    <t>Ortenau Klinikum</t>
  </si>
  <si>
    <t>Offenburg</t>
  </si>
  <si>
    <t>Ortenau Klinikum Lahr-Ettenheim</t>
  </si>
  <si>
    <t>Lahr</t>
  </si>
  <si>
    <t>Ortenau Klinikum Offenburg-Kehl</t>
  </si>
  <si>
    <t>Ortenau Klinikum Wolfach</t>
  </si>
  <si>
    <t>Wolfach</t>
  </si>
  <si>
    <t>Ortho-Klinik Dortmund</t>
  </si>
  <si>
    <t>Orthoklinik Lüneburg GmbH</t>
  </si>
  <si>
    <t>Orthop. Universitätsklinik Friedrichsheim gGmbH</t>
  </si>
  <si>
    <t>Orthopädie Bad Hersfeld GmbH</t>
  </si>
  <si>
    <t>Orthopädische Fachklinik</t>
  </si>
  <si>
    <t>Schwarzach</t>
  </si>
  <si>
    <t>Orthopädische Kinderklinik Aschau im Chiemgau</t>
  </si>
  <si>
    <t>Aschau</t>
  </si>
  <si>
    <t>Orthopädische Klinik Hessisch Lichtenau gGmbH</t>
  </si>
  <si>
    <t>Hessisch Lichtenau</t>
  </si>
  <si>
    <t>Orthopädische Klinik Markgröningen gGmbH</t>
  </si>
  <si>
    <t>Markgröningen</t>
  </si>
  <si>
    <t>Orthopädische Klinik Volmarstein</t>
  </si>
  <si>
    <t>Wetter</t>
  </si>
  <si>
    <t>Orthopädisches Krankenhaus Schloss-Werneck</t>
  </si>
  <si>
    <t>Orthopädisches Zentrum Martin-Ulbrich-Haus gGmbH</t>
  </si>
  <si>
    <t>Rothenburg</t>
  </si>
  <si>
    <t>Ostalb-Klinikum Aalen</t>
  </si>
  <si>
    <t>Aalen</t>
  </si>
  <si>
    <t>OsteMed Klinik Bremervörde</t>
  </si>
  <si>
    <t>Bremervörde</t>
  </si>
  <si>
    <t>Paracelsus Klinik Reichenbach</t>
  </si>
  <si>
    <t>Reichenbach</t>
  </si>
  <si>
    <t>Paracelsus Klinik Zwickau</t>
  </si>
  <si>
    <t>Paracelsus-Elena-Klinik Kassel</t>
  </si>
  <si>
    <t>Paracelsus-Klinik</t>
  </si>
  <si>
    <t>Bad Ems</t>
  </si>
  <si>
    <t>Paracelsus-Klinik am Silbersee Langenhagen</t>
  </si>
  <si>
    <t>Langenhagen</t>
  </si>
  <si>
    <t>Paracelsus-Klinik Bremen</t>
  </si>
  <si>
    <t>Paracelsus-Klinik Golzheim Düsseldorf</t>
  </si>
  <si>
    <t>Paracelsus-Klinik Hemer</t>
  </si>
  <si>
    <t>Paracelsus-Klinik Henstedt-Ulzburg/Kaltenkirchen</t>
  </si>
  <si>
    <t>Henstedt-Ulzburg</t>
  </si>
  <si>
    <t>Paracelsus-Klinik München</t>
  </si>
  <si>
    <t>Paracelsus-Klinik Schöneck</t>
  </si>
  <si>
    <t>Schöneck</t>
  </si>
  <si>
    <t>Paracelsus-Krankenhaus</t>
  </si>
  <si>
    <t>Bad Liebenzell</t>
  </si>
  <si>
    <t>Paracelsus-Nordseeklinik Helgoland</t>
  </si>
  <si>
    <t>Helgoland</t>
  </si>
  <si>
    <t>Park-Klinik GmbH</t>
  </si>
  <si>
    <t>Park-Klinik Weißensee</t>
  </si>
  <si>
    <t>Paulinenkrankenhaus</t>
  </si>
  <si>
    <t>Pius-Hospital Oldenburg</t>
  </si>
  <si>
    <t>Pleißental-Klinik GmbH</t>
  </si>
  <si>
    <t>Werdau</t>
  </si>
  <si>
    <t>Praxis-Klinik Bergedorf GmbH</t>
  </si>
  <si>
    <t>Praxisklinik Kronshagen GmbH &amp; Co. KG</t>
  </si>
  <si>
    <t>Kronshagen</t>
  </si>
  <si>
    <t>Privatklinik Dr. Schindlbeck GmbH &amp; Co KG</t>
  </si>
  <si>
    <t>Herrsching</t>
  </si>
  <si>
    <t>Privatklinik Josephinum</t>
  </si>
  <si>
    <t>ProSomno Klinik für Schlafmedizin ProSomno GmbH</t>
  </si>
  <si>
    <t>PsoriSol Hautklinik GmbH</t>
  </si>
  <si>
    <t>Hersbruck</t>
  </si>
  <si>
    <t>Regio Kliniken GmbH</t>
  </si>
  <si>
    <t>Elmshorn</t>
  </si>
  <si>
    <t>REGIOMED Klinikum Hildburghausen</t>
  </si>
  <si>
    <t>REGIOMED Klinikum Lichtenfels</t>
  </si>
  <si>
    <t>Lichtenfels</t>
  </si>
  <si>
    <t>REGIOMED Klinikum Neustadt</t>
  </si>
  <si>
    <t>REGIOMED Klinikum Sonneberg/Neuhaus</t>
  </si>
  <si>
    <t>Sonneberg</t>
  </si>
  <si>
    <t>Regionale Kliniken Holding Fürst-Stirum-Klinik Bruchsal</t>
  </si>
  <si>
    <t>Bruchsal</t>
  </si>
  <si>
    <t>Regionale Kliniken Holding Klinik Bietigheim</t>
  </si>
  <si>
    <t>Bietigheim-Bissingen</t>
  </si>
  <si>
    <t>Regionale Kliniken Holding Klinik Ludwigsburg</t>
  </si>
  <si>
    <t>Ludwigsburg</t>
  </si>
  <si>
    <t xml:space="preserve">Regionale Kliniken Holding Krankenhaus Marbach a. N. </t>
  </si>
  <si>
    <t>Marbach</t>
  </si>
  <si>
    <t>Rems-Murr-Klinik Schorndorf</t>
  </si>
  <si>
    <t>Schorndorf</t>
  </si>
  <si>
    <t>Rems-Murr-Klinik Winnenden</t>
  </si>
  <si>
    <t>Winnenden</t>
  </si>
  <si>
    <t>Rheinhessen-Fachklinik</t>
  </si>
  <si>
    <t>Rheinland Klinikum Dormagen und Grevenbroich - Elisabethenkrankenhaus</t>
  </si>
  <si>
    <t>Grevenbroich</t>
  </si>
  <si>
    <t>Rheinland Klinikum Neuss Lukaskrankenhaus</t>
  </si>
  <si>
    <t>Rheinland Klinikum Neuss Rheintor Klinik</t>
  </si>
  <si>
    <t>Rhein-Maas Klinikum GmbH</t>
  </si>
  <si>
    <t>Würselen</t>
  </si>
  <si>
    <t>Rhein-Mosel-Fachklinik</t>
  </si>
  <si>
    <t>Andernach</t>
  </si>
  <si>
    <t>Rheumazentrum Oberammergau</t>
  </si>
  <si>
    <t>Oberammergau</t>
  </si>
  <si>
    <t>RHÖN-KLINIKUM Campus Bad Neustadt</t>
  </si>
  <si>
    <t>Bad Neustadt</t>
  </si>
  <si>
    <t>RKU - Universitäts- und Rehabilitationskliniken Ulm</t>
  </si>
  <si>
    <t>Robert-Bosch-Krankenhaus GmbH</t>
  </si>
  <si>
    <t>Robert-Koch-Krankenhaus Apolda GmbH</t>
  </si>
  <si>
    <t>Apolda</t>
  </si>
  <si>
    <t>Roland Klinik gGmbH</t>
  </si>
  <si>
    <t>RoMed Klinik Bad Aibling</t>
  </si>
  <si>
    <t>Bad Aibling</t>
  </si>
  <si>
    <t>RoMed Klinik Wasserburg</t>
  </si>
  <si>
    <t>Wasserburg a.Inn</t>
  </si>
  <si>
    <t>RoMed Kliniken - Rosenheim &amp; Prien</t>
  </si>
  <si>
    <t>Rosenheim</t>
  </si>
  <si>
    <t>Rotes Kreuz Krankenhaus Bremen gGmbH</t>
  </si>
  <si>
    <t>Rotkreuzklinik Lindenberg</t>
  </si>
  <si>
    <t>Lindenberg</t>
  </si>
  <si>
    <t>Rotkreuzklinik Wertheim gGmbH</t>
  </si>
  <si>
    <t>Wertheim</t>
  </si>
  <si>
    <t>Rotkreuzklinik Würzburg</t>
  </si>
  <si>
    <t>Rotkreuzklinikum München gGmbH</t>
  </si>
  <si>
    <t>Rottal Inn Kliniken Eggenfelden</t>
  </si>
  <si>
    <t>Eggenfelden</t>
  </si>
  <si>
    <t>Rudolf Virchow Klinikum Glauchau</t>
  </si>
  <si>
    <t>Glauchau</t>
  </si>
  <si>
    <t>Ruhrlandklinik</t>
  </si>
  <si>
    <t>Ruppiner Kliniken GmbH</t>
  </si>
  <si>
    <t>Neuruppin</t>
  </si>
  <si>
    <t>Saarland Klinik kreuznacher diakonie Evangelisches Krankenhaus Saarbrücken</t>
  </si>
  <si>
    <t>Sächsisches Krankenhaus für Psychiatrie und Neurologie Großschweidnitz</t>
  </si>
  <si>
    <t>Großschweidnitz</t>
  </si>
  <si>
    <t>Salus Gesundheitszentrum Bad Reichenhall GmbH &amp; Co. KG</t>
  </si>
  <si>
    <t>SALUS gGmbH  Fachklinikum Uchtspringe</t>
  </si>
  <si>
    <t>Salzachklinik Fridolfing</t>
  </si>
  <si>
    <t>Fridolfing</t>
  </si>
  <si>
    <t>Sana Dreifaltigkeits-Krankenhaus Köln</t>
  </si>
  <si>
    <t>Sana Hanse-Klinikum Wismar</t>
  </si>
  <si>
    <t>Wismar</t>
  </si>
  <si>
    <t>Sana Klinik Bethesda Stuttgart gGmbH</t>
  </si>
  <si>
    <t>Sana Klinik München GmbH</t>
  </si>
  <si>
    <t>Sana Klinik Pegnitz GmbH</t>
  </si>
  <si>
    <t>Pegnitz</t>
  </si>
  <si>
    <t>Sana Kliniken Bad Wildbad GmbH</t>
  </si>
  <si>
    <t>Bad Wildbad</t>
  </si>
  <si>
    <t>Sana Kliniken des Landkreises Cham GmbH</t>
  </si>
  <si>
    <t>Cham</t>
  </si>
  <si>
    <t>Sana Kliniken Düsseldorf Krankenhaus Gerresheim und Benrath</t>
  </si>
  <si>
    <t>Sana Kliniken Landkreis Biberach GmbH</t>
  </si>
  <si>
    <t>Biberach</t>
  </si>
  <si>
    <t>Sana Kliniken Leipziger Land GmbH</t>
  </si>
  <si>
    <t>Borna</t>
  </si>
  <si>
    <t>Sana Kliniken Lübeck GmbH</t>
  </si>
  <si>
    <t>Sana Kliniken Ostholstein GmbH</t>
  </si>
  <si>
    <t>Eutin</t>
  </si>
  <si>
    <t>Sana Kliniken Sommerfeld - Hellmuth-Ulrici-Klinik</t>
  </si>
  <si>
    <t>Kremmen</t>
  </si>
  <si>
    <t>Sana Klinikum Duisburg GmbH</t>
  </si>
  <si>
    <t>Sana Klinikum Hof GmbH</t>
  </si>
  <si>
    <t>Hof</t>
  </si>
  <si>
    <t>Sana Klinikum Lichtenberg</t>
  </si>
  <si>
    <t>Sana Klinikum Offenbach GmbH</t>
  </si>
  <si>
    <t>Sana Krankenhaus Bad Doberan</t>
  </si>
  <si>
    <t>Hohenfelde</t>
  </si>
  <si>
    <t>Sana Krankenhaus Radevormwald</t>
  </si>
  <si>
    <t>Radevormwald</t>
  </si>
  <si>
    <t>Sana Krankenhaus Templin</t>
  </si>
  <si>
    <t>Templin</t>
  </si>
  <si>
    <t>Sana-Klinik Nürnberg GmbH - Am Birkenwald</t>
  </si>
  <si>
    <t>Sana-Klinikum Hameln-Pyrmont</t>
  </si>
  <si>
    <t>Hameln</t>
  </si>
  <si>
    <t>Sana-Klinikum Remscheid GmbH</t>
  </si>
  <si>
    <t>Remscheid</t>
  </si>
  <si>
    <t>Sana-Krankenhaus Hürth GmbH</t>
  </si>
  <si>
    <t>Hürth</t>
  </si>
  <si>
    <t>Sana-Krankenhaus Rügen GmbH</t>
  </si>
  <si>
    <t>Bergen</t>
  </si>
  <si>
    <t>Sankt Gertrauden-Krankenhaus</t>
  </si>
  <si>
    <t>Sankt Josef-Hospital GmbH</t>
  </si>
  <si>
    <t>Xanten</t>
  </si>
  <si>
    <t>Sankt Katharinen-Krankenhaus GmbH</t>
  </si>
  <si>
    <t>Sankt Marien-Hospital Buer</t>
  </si>
  <si>
    <t>Schloßpark-Klinik</t>
  </si>
  <si>
    <t>Schmerzklinik Kiel GmbH &amp; Co. KG</t>
  </si>
  <si>
    <t>Schön Klinik Bad Aibling</t>
  </si>
  <si>
    <t>Schön Klinik Düsseldorf</t>
  </si>
  <si>
    <t>Schön Klinik Hamburg SE &amp; Co. KG</t>
  </si>
  <si>
    <t>Schön Klinik Lorsch</t>
  </si>
  <si>
    <t>Lorsch</t>
  </si>
  <si>
    <t>Schön Klinik München-Harlaching</t>
  </si>
  <si>
    <t>Schön Klinik Neustadt</t>
  </si>
  <si>
    <t>Schön Klinik Nürnberg Fürth</t>
  </si>
  <si>
    <t>Schön Klinik Vogtareuth</t>
  </si>
  <si>
    <t>Vogtareuth</t>
  </si>
  <si>
    <t>Schwarzwald-Baar Klinikum Villingen-Schwenningen</t>
  </si>
  <si>
    <t>Villingen-Schwenningen</t>
  </si>
  <si>
    <t>Segeberger Kliniken GmbH</t>
  </si>
  <si>
    <t>Bad Segeberg</t>
  </si>
  <si>
    <t>SHG Kliniken Sonnenberg</t>
  </si>
  <si>
    <t>SHG Kliniken Völklingen</t>
  </si>
  <si>
    <t>Völklingen</t>
  </si>
  <si>
    <t>Siloah St. Trudpert Klinikum</t>
  </si>
  <si>
    <t>SKH Stadtteilklinik Hamburg GmbH</t>
  </si>
  <si>
    <t>SLK-Kliniken Heilbronn GmbH - Klinikum am Plattenwald</t>
  </si>
  <si>
    <t>Bad Friedrichshall</t>
  </si>
  <si>
    <t>SLK-Kliniken Heilbronn GmbH Klinikum am Gesundbrunnen</t>
  </si>
  <si>
    <t>SLK-Lungenklinik Löwenstein</t>
  </si>
  <si>
    <t>Löwenstein</t>
  </si>
  <si>
    <t>Sophien- und Hufeland-Klinikum gGmbH</t>
  </si>
  <si>
    <t>Weimar</t>
  </si>
  <si>
    <t>Sophien-Klinik GmbH</t>
  </si>
  <si>
    <t>Sozialstiftung Bamberg Klinikum Bamberg</t>
  </si>
  <si>
    <t>Bamberg</t>
  </si>
  <si>
    <t>Spezialklinik Neukirchen GmbH &amp; Co. KG</t>
  </si>
  <si>
    <t>Neukirchen</t>
  </si>
  <si>
    <t>Sportklinik Hellersen</t>
  </si>
  <si>
    <t>Sportklinik Stuttgart GmbH</t>
  </si>
  <si>
    <t>SRH Kliniken Landkreis Sigmaringen</t>
  </si>
  <si>
    <t>Sigmaringen</t>
  </si>
  <si>
    <t>SRH Klinikum Burgenlandkreis GmbH</t>
  </si>
  <si>
    <t>Naumburg</t>
  </si>
  <si>
    <t>SRH Krankenhaus Oberndorf a.N. GmbH</t>
  </si>
  <si>
    <t>Oberndorf</t>
  </si>
  <si>
    <t>SRH Krankenhaus Waltershausen- Friedrichroda GmbH</t>
  </si>
  <si>
    <t>Friedrichroda</t>
  </si>
  <si>
    <t>SRH Wald-Klinikum Gera GmbH</t>
  </si>
  <si>
    <t>Gera</t>
  </si>
  <si>
    <t>SRH Zentralklinikum Suhl GmbH</t>
  </si>
  <si>
    <t>Suhl</t>
  </si>
  <si>
    <t>St. Agatha Krankenhaus Köln gGmbH</t>
  </si>
  <si>
    <t>St. Agnes-Hospital Bocholt</t>
  </si>
  <si>
    <t>Bocholt</t>
  </si>
  <si>
    <t>St. Anna Hospital</t>
  </si>
  <si>
    <t>St. Anna Klinik</t>
  </si>
  <si>
    <t>Löningen</t>
  </si>
  <si>
    <t>St. Anna Krankenhaus</t>
  </si>
  <si>
    <t>Sulzbach-Rosenberg</t>
  </si>
  <si>
    <t>St. Anna-Klinik</t>
  </si>
  <si>
    <t>St. Anna-Virngrund-Klinik</t>
  </si>
  <si>
    <t>Ellwangen</t>
  </si>
  <si>
    <t>St. Antonius Krankenhaus</t>
  </si>
  <si>
    <t>St. Antonius-Hospital Gronau GmbH</t>
  </si>
  <si>
    <t>St. Augustinus Krankenhaus</t>
  </si>
  <si>
    <t>St. Barbara-Klinik Hamm-Heessen GmbH</t>
  </si>
  <si>
    <t>St. Bernhard-Hospital gGmbH</t>
  </si>
  <si>
    <t>Brake</t>
  </si>
  <si>
    <t>St. Bernhard-Krankenhaus</t>
  </si>
  <si>
    <t>Kamp-Lintfort</t>
  </si>
  <si>
    <t>St. Bernward Krankenhaus</t>
  </si>
  <si>
    <t>St. Clemens-Hospital</t>
  </si>
  <si>
    <t>Geldern</t>
  </si>
  <si>
    <t>St. Elisabeth Hospital</t>
  </si>
  <si>
    <t>Beckum</t>
  </si>
  <si>
    <t>St. Elisabethen-Krankenhaus</t>
  </si>
  <si>
    <t>St. Elisabeth-Hospital</t>
  </si>
  <si>
    <t>Meerbusch</t>
  </si>
  <si>
    <t>St. Elisabeth-Hospital Herten gGmbH</t>
  </si>
  <si>
    <t>Herten</t>
  </si>
  <si>
    <t>St. Elisabeth-Krankenhaus</t>
  </si>
  <si>
    <t>Lahnstein</t>
  </si>
  <si>
    <t>St. Elisabeth-Krankenhaus Geilenkirchen gGmbH</t>
  </si>
  <si>
    <t>Geilenkirchen</t>
  </si>
  <si>
    <t>St. Elisabeth-Krankenhaus GmbH</t>
  </si>
  <si>
    <t>St. Elisabeth-Krankenhaus Jülich</t>
  </si>
  <si>
    <t>Jülich</t>
  </si>
  <si>
    <t>St. Elisabeth-Krankenhaus Leipzig</t>
  </si>
  <si>
    <t>St. Elisabeth-Krankenhaus Salzgitter gGmbH</t>
  </si>
  <si>
    <t>St. Franziskus Krankenhaus GmbH</t>
  </si>
  <si>
    <t>Eitorf</t>
  </si>
  <si>
    <t>St. Franziskus-Hospital</t>
  </si>
  <si>
    <t>St. Franziskus-Hospital Ahlen GmbH</t>
  </si>
  <si>
    <t>Ahlen</t>
  </si>
  <si>
    <t>St. Franziskus-Hospital GmbH</t>
  </si>
  <si>
    <t>St. Franziskus-Hospital Lohne</t>
  </si>
  <si>
    <t>Lohne</t>
  </si>
  <si>
    <t>St. Franziskus-Hospital Winterberg gGmbH</t>
  </si>
  <si>
    <t>Winterberg</t>
  </si>
  <si>
    <t>St. Georg Klinikum Eisenach gGmbH</t>
  </si>
  <si>
    <t>Eisenach</t>
  </si>
  <si>
    <t>St. Hildegardis Krankenhaus</t>
  </si>
  <si>
    <t>St. Hubertus-Stift</t>
  </si>
  <si>
    <t>Bedburg</t>
  </si>
  <si>
    <t>St. Irmgardis Krankenhaus Süchteln</t>
  </si>
  <si>
    <t>St. Johannes-Hospital gGmbH - St. Johannes-Hospital (Krankenhaus Varel)</t>
  </si>
  <si>
    <t>Varel</t>
  </si>
  <si>
    <t>St. Johannisstift</t>
  </si>
  <si>
    <t>St. Josef Krankenhaus Essen-Werde GmbH</t>
  </si>
  <si>
    <t>St. Josef Krankenhaus Haan GmbH</t>
  </si>
  <si>
    <t>Haan</t>
  </si>
  <si>
    <t>St. Josef Krankenhaus Königstein</t>
  </si>
  <si>
    <t>Königstein</t>
  </si>
  <si>
    <t>St. Josef Krankenhaus Moers</t>
  </si>
  <si>
    <t>St. Josef Krankenhaus Viernheim</t>
  </si>
  <si>
    <t>Viernheim</t>
  </si>
  <si>
    <t>St. Josef-Krankenhaus</t>
  </si>
  <si>
    <t>Hermeskeil</t>
  </si>
  <si>
    <t>Linnich</t>
  </si>
  <si>
    <t>St. Josefs Krankenhaus Balserische Stiftung gGmbH</t>
  </si>
  <si>
    <t>St. Josefs Krankenhaus Hilden</t>
  </si>
  <si>
    <t>Hilden</t>
  </si>
  <si>
    <t>St. Josefs-Hospital Cloppenburg</t>
  </si>
  <si>
    <t>Cloppenburg</t>
  </si>
  <si>
    <t>St. Josefs-Hospital Rheingau</t>
  </si>
  <si>
    <t>Rüdesheim am Rhein</t>
  </si>
  <si>
    <t>St. Josefs-Hospital Wiesbaden GmbH</t>
  </si>
  <si>
    <t>St. Josefskrankenhaus</t>
  </si>
  <si>
    <t>St. Josef-Stift Sendenhorst</t>
  </si>
  <si>
    <t>Sendenhorst</t>
  </si>
  <si>
    <t>St. Joseph-Krankenhaus</t>
  </si>
  <si>
    <t>St. Joseph-Krankenhaus Prüm</t>
  </si>
  <si>
    <t>Prüm</t>
  </si>
  <si>
    <t>St. Katharinen-Hospital</t>
  </si>
  <si>
    <t>Frechen</t>
  </si>
  <si>
    <t>St. Lukas Klinik GmbH</t>
  </si>
  <si>
    <t>St. Marien Krankenhaus Lankwitz</t>
  </si>
  <si>
    <t>St. Marien- und St. Annastiftskrankenhaus</t>
  </si>
  <si>
    <t>St. Marienhospital</t>
  </si>
  <si>
    <t>Vechta</t>
  </si>
  <si>
    <t>St. Marien-Hospital</t>
  </si>
  <si>
    <t>St. Marien-Hospital Borken GmbH</t>
  </si>
  <si>
    <t>Borken</t>
  </si>
  <si>
    <t>St. Marien-Hospital gGmbH</t>
  </si>
  <si>
    <t>Friesoythe</t>
  </si>
  <si>
    <t>St. Marien-Hospital Hamm gGmbH</t>
  </si>
  <si>
    <t>St. Marien-Hospital Lüdinghausen GmbH</t>
  </si>
  <si>
    <t>Lüdinghausen</t>
  </si>
  <si>
    <t>St. Marien-Hospital Marsberg</t>
  </si>
  <si>
    <t>Marsberg</t>
  </si>
  <si>
    <t>St. Marien-Hospital Mülheim an der Ruhr GmbH</t>
  </si>
  <si>
    <t>St. Marien-Krankenhaus Ahaus-Stadtlohn-Vreden</t>
  </si>
  <si>
    <t>Ahaus</t>
  </si>
  <si>
    <t>St. Marien-Krankenhaus GmbH</t>
  </si>
  <si>
    <t>St. Marien-Krankenhaus Siegen gGmbH</t>
  </si>
  <si>
    <t>St. Martinus Krankenhaus</t>
  </si>
  <si>
    <t>Langenfeld</t>
  </si>
  <si>
    <t>St. Martinus-Krankenhaus</t>
  </si>
  <si>
    <t>St. Nikolaus Stiftshospital GmbH</t>
  </si>
  <si>
    <t>St. Remigius Krankenhaus</t>
  </si>
  <si>
    <t>St. Theresien-Krankenhaus</t>
  </si>
  <si>
    <t>St. Vincentius-Krankenhaus</t>
  </si>
  <si>
    <t>St. Vincenz Krankenhaus Diez</t>
  </si>
  <si>
    <t>Diez</t>
  </si>
  <si>
    <t>St. Vincenz-Krankenhaus</t>
  </si>
  <si>
    <t>Datteln</t>
  </si>
  <si>
    <t>St. Vincenz-Krankenhaus GmbH</t>
  </si>
  <si>
    <t>St. Vinzenz Hospital GmbH</t>
  </si>
  <si>
    <t>St. Vinzenz Klinik Pfronten im Allgäu GmbH</t>
  </si>
  <si>
    <t>Pfronten</t>
  </si>
  <si>
    <t>St. Vinzenz-Krankenhaus Hanau gGmbH</t>
  </si>
  <si>
    <t>St. Willibrord-Spital Emmerich-Rees gGmbH</t>
  </si>
  <si>
    <t>Emmerich</t>
  </si>
  <si>
    <t>St.-Antonius-Hospital</t>
  </si>
  <si>
    <t>Eschweiler</t>
  </si>
  <si>
    <t>St.-Antonius-Hospital gGmbH</t>
  </si>
  <si>
    <t>Kleve</t>
  </si>
  <si>
    <t>St.-Elisabeth-Krankenhaus</t>
  </si>
  <si>
    <t>Rodalben</t>
  </si>
  <si>
    <t>St.-Johannes-Hospital</t>
  </si>
  <si>
    <t>St.-Marien-Hospital katholisches Klinikum Lünen/Werne GmbH</t>
  </si>
  <si>
    <t>Lünen</t>
  </si>
  <si>
    <t>St.Vincenz-Krankenhaus</t>
  </si>
  <si>
    <t>Limburg</t>
  </si>
  <si>
    <t>St.-Vinzenz-Hospital</t>
  </si>
  <si>
    <t>Dinslaken</t>
  </si>
  <si>
    <t>Städt. Klinikum Görlitz GmbH</t>
  </si>
  <si>
    <t>Görlitz</t>
  </si>
  <si>
    <t>Städt. Klinikum Solingen gGmbH</t>
  </si>
  <si>
    <t>Städt. Krankenhaus Maria-Hilf Brilon gGmbH</t>
  </si>
  <si>
    <t>Brilon</t>
  </si>
  <si>
    <t>Städtische Kliniken Mönchengladbach GmbH - Elisabeth-Krankenhaus Rheydt</t>
  </si>
  <si>
    <t>Städtisches Klinikum Brandenburg GmbH</t>
  </si>
  <si>
    <t>Brandenburg</t>
  </si>
  <si>
    <t>Städtisches Klinikum Braunschweig gGmbH</t>
  </si>
  <si>
    <t>Städtisches Klinikum Dessau</t>
  </si>
  <si>
    <t>Städtisches Klinikum Dresden</t>
  </si>
  <si>
    <t>Städtisches Klinikum Karlsruhe gGmbH</t>
  </si>
  <si>
    <t>Karlsruhe</t>
  </si>
  <si>
    <t>Städtisches Klinikum Lüneburg gGmbH</t>
  </si>
  <si>
    <t>Städtisches Klinikum München GmbH - Klinik Thalkirchner Straße</t>
  </si>
  <si>
    <t>Städtisches Klinikum München GmbH - Klinikum Harlaching</t>
  </si>
  <si>
    <t>Städtisches Klinikum München GmbH - Klinikum Neuperlach</t>
  </si>
  <si>
    <t>Städtisches Klinikum München GmbH - Klinikum Schwabing</t>
  </si>
  <si>
    <t>Städtisches Klinikum Wolfenbüttel gGmbH</t>
  </si>
  <si>
    <t>Wolfenbüttel</t>
  </si>
  <si>
    <t>Städtisches Krankenhaus Eisenhüttenstadt GmbH</t>
  </si>
  <si>
    <t>Eisenhüttenstadt</t>
  </si>
  <si>
    <t>Städtisches Krankenhaus Heinsberg GmbH</t>
  </si>
  <si>
    <t>Heinsberg</t>
  </si>
  <si>
    <t>Städtisches Krankenhaus Kiel GmbH</t>
  </si>
  <si>
    <t>Städtisches Krankenhaus Nettetal GmbH</t>
  </si>
  <si>
    <t>Nettetal</t>
  </si>
  <si>
    <t>Städtisches Krankenhaus Pirmasens</t>
  </si>
  <si>
    <t>Pirmasens</t>
  </si>
  <si>
    <t>Stadtklinik Frankenthal</t>
  </si>
  <si>
    <t>Frankenthal</t>
  </si>
  <si>
    <t>Stadtklinik Werdohl</t>
  </si>
  <si>
    <t>Werdohl</t>
  </si>
  <si>
    <t>Stadtkrankenhaus Delmenhorst GmbH</t>
  </si>
  <si>
    <t>Delmenhorst</t>
  </si>
  <si>
    <t>Stadt-Krankenhaus Korbach</t>
  </si>
  <si>
    <t>Korbach</t>
  </si>
  <si>
    <t>Stauferklinikum Schwäbisch-Gmünd</t>
  </si>
  <si>
    <t>Mutlangen</t>
  </si>
  <si>
    <t>Steinlach-Klinik GmbH</t>
  </si>
  <si>
    <t>Mössingen</t>
  </si>
  <si>
    <t>Stiftungsklinik Weißenhorn / Illertalklinik Illertissen</t>
  </si>
  <si>
    <t>Weißenhorn</t>
  </si>
  <si>
    <t>Stiftungsklinikum PROSELIS gGmbH</t>
  </si>
  <si>
    <t>Südharz Klinikum Nordhausen gGmbH</t>
  </si>
  <si>
    <t>Nordhausen</t>
  </si>
  <si>
    <t>Therapiezentrum Burgau</t>
  </si>
  <si>
    <t>Burgau</t>
  </si>
  <si>
    <t>TheresienklinikWürzburg</t>
  </si>
  <si>
    <t>Theresienkrankenhaus und St. Hedwig-Klinik GmbH</t>
  </si>
  <si>
    <t>Thoraxklinik-Heidelberg gGmbH</t>
  </si>
  <si>
    <t>Thüringen-Kliniken "Georgius Agricola" GmbH</t>
  </si>
  <si>
    <t>Saalfeld</t>
  </si>
  <si>
    <t>Tropenklinik  Paul-Lechler-Krankenhaus</t>
  </si>
  <si>
    <t>Ubbo-Emmius-Klinik Aurich</t>
  </si>
  <si>
    <t>Aurich</t>
  </si>
  <si>
    <t>Ubbo-Emmius-Klinik Norden</t>
  </si>
  <si>
    <t>Norden</t>
  </si>
  <si>
    <t>UKM Marienhospital Steinfurt GmbH</t>
  </si>
  <si>
    <t>Steinfurt</t>
  </si>
  <si>
    <t>Universitäres Herz- und Gefäßzentrum UKE Hamburg GmbH</t>
  </si>
  <si>
    <t>Universitäts-Herzzentrum Freiburg-Bad Krozingen GmbH</t>
  </si>
  <si>
    <t>Universitätsklinikum Aachen</t>
  </si>
  <si>
    <t>Universitätsklinikum Augsburg</t>
  </si>
  <si>
    <t>Universitätsklinikum Bonn</t>
  </si>
  <si>
    <t>Universitätsklinikum Carl Gustav Carus Dresden an der TU Dresden</t>
  </si>
  <si>
    <t>Universitätsklinikum des Saarlandes</t>
  </si>
  <si>
    <t>Homburg</t>
  </si>
  <si>
    <t>Universitätsklinikum Düsseldorf</t>
  </si>
  <si>
    <t>Universitätsklinikum Erlangen</t>
  </si>
  <si>
    <t>Universitätsklinikum Essen</t>
  </si>
  <si>
    <t>Universitätsklinikum Frankfurt</t>
  </si>
  <si>
    <t>Universitätsklinikum Freiburg</t>
  </si>
  <si>
    <t>Universitätsklinikum Gießen und Marburg</t>
  </si>
  <si>
    <t>Universitätsklinikum Gießen und Marburg GmbH, Standort Marburg</t>
  </si>
  <si>
    <t>Universitätsklinikum Halle (Saale)</t>
  </si>
  <si>
    <t>Universitätsklinikum Hamburg-Eppendorf</t>
  </si>
  <si>
    <t>Universitätsklinikum Heidelberg</t>
  </si>
  <si>
    <t>Universitätsklinikum Jena</t>
  </si>
  <si>
    <t>Jena</t>
  </si>
  <si>
    <t>Universitätsklinikum Köln</t>
  </si>
  <si>
    <t>Universitätsklinikum Leipzig</t>
  </si>
  <si>
    <t>Universitätsklinikum Magdeburg AöR</t>
  </si>
  <si>
    <t>Universitätsklinikum Mannheim GmbH</t>
  </si>
  <si>
    <t>Universitätsklinikum Münster</t>
  </si>
  <si>
    <t>Universitätsklinikum Regensburg</t>
  </si>
  <si>
    <t>Universitätsklinikum Schleswig-Holstein</t>
  </si>
  <si>
    <t>Universitätsklinikum Tübingen</t>
  </si>
  <si>
    <t>Universitätsklinikum Ulm</t>
  </si>
  <si>
    <t>Universitätsklinikum Würzburg</t>
  </si>
  <si>
    <t>Universitätsmedizin der Johannes Gutenberg-Universität Mainz</t>
  </si>
  <si>
    <t>Universitätsmedizin Göttingen - Kliniken der Georg-August-Universität</t>
  </si>
  <si>
    <t>Universitätsmedizin Greifswald</t>
  </si>
  <si>
    <t>Greifswald</t>
  </si>
  <si>
    <t>Universitätsmedizin Rostock</t>
  </si>
  <si>
    <t>Urologische Klinik München-Planegg</t>
  </si>
  <si>
    <t>Planegg</t>
  </si>
  <si>
    <t>VAMED Klinik Bad Berleburg</t>
  </si>
  <si>
    <t>Bad Berleburg</t>
  </si>
  <si>
    <t>VAMED Klinik Geesthacht</t>
  </si>
  <si>
    <t>VAMED Klinik Hohenstücken Brandenburg</t>
  </si>
  <si>
    <t>VAMED Ostseeklinik Damp</t>
  </si>
  <si>
    <t>Ostseebad Damp</t>
  </si>
  <si>
    <t>Venenzentrum Braunschweig</t>
  </si>
  <si>
    <t>Verbundkrankenhaus Bernkastel/Wittlich</t>
  </si>
  <si>
    <t>Wittlich</t>
  </si>
  <si>
    <t>Verbundkrankenhaus Linz-Remagen</t>
  </si>
  <si>
    <t>Linz</t>
  </si>
  <si>
    <t>Vestische Kinder- und Jugendklinik Datteln</t>
  </si>
  <si>
    <t>ViDia Christliche Kliniken Karlsruhe</t>
  </si>
  <si>
    <t>ViDia Christliche Kliniken Karlsruhe - Diakonissenkrankenhaus</t>
  </si>
  <si>
    <t>Vinzentius-Krankenhaus</t>
  </si>
  <si>
    <t>Vinzenzkrankenhaus Hannover GmbH</t>
  </si>
  <si>
    <t>Vital Klinik GmbH &amp; Co. KG</t>
  </si>
  <si>
    <t>Alzenau</t>
  </si>
  <si>
    <t>Vitos Orthopädische Klinik Kassel</t>
  </si>
  <si>
    <t>Vivantes Netzwerk für Gesundheit GmbH</t>
  </si>
  <si>
    <t>Vulpius Klinik GmbH</t>
  </si>
  <si>
    <t>Bad Rappenau</t>
  </si>
  <si>
    <t>Waiblinger Zentralklinik GmbH</t>
  </si>
  <si>
    <t>Waiblingen</t>
  </si>
  <si>
    <t>Waldburg-Zeil Akutkliniken GmbH &amp; Co. KG - Fachkliniken Wangen</t>
  </si>
  <si>
    <t>Isny</t>
  </si>
  <si>
    <t>Waldkliniken Eisenberg GmbH</t>
  </si>
  <si>
    <t>Eisenberg</t>
  </si>
  <si>
    <t>Warnow-Klinik Bützow gGmbH</t>
  </si>
  <si>
    <t>Bützow</t>
  </si>
  <si>
    <t>Werner-Wicker-Klinik Reinhardshausen</t>
  </si>
  <si>
    <t>Wertachkliniken Klinik Bobingen</t>
  </si>
  <si>
    <t>Bobingen</t>
  </si>
  <si>
    <t>Wertachkliniken Klinik Schwabmünchen</t>
  </si>
  <si>
    <t>Schwabmünchen</t>
  </si>
  <si>
    <t>West-Klinik Dahlem</t>
  </si>
  <si>
    <t>Westküstenkliniken Brunsbüttel und Heide</t>
  </si>
  <si>
    <t>Heide</t>
  </si>
  <si>
    <t>Westmecklenburg Klinikum Helene von Bülow GmbH, Hagenow und Ludwigslust</t>
  </si>
  <si>
    <t>Ludwigslust</t>
  </si>
  <si>
    <t>Westpfalz-Klinikum - Kirchheimbolanden und Rockenhausen</t>
  </si>
  <si>
    <t>Kirchheimbolanden</t>
  </si>
  <si>
    <t>Westpfalz-Klinikum GmbH - Kaiserslautern und Kusel</t>
  </si>
  <si>
    <t>Wilhelm-Anton-Hospital</t>
  </si>
  <si>
    <t>Goch</t>
  </si>
  <si>
    <t>Wilhelmsburger Krankenhaus Groß-Sand</t>
  </si>
  <si>
    <t>Winghofer Medicum</t>
  </si>
  <si>
    <t>Rottenburg</t>
  </si>
  <si>
    <t>Zeisigwaldkliniken BETHANIEN Chemnitz</t>
  </si>
  <si>
    <t>Zentralklinik Bad Berka GmbH</t>
  </si>
  <si>
    <t>Bad Berka</t>
  </si>
  <si>
    <t>ZfP Zentrum für Psychiatrie Südwürttemberg</t>
  </si>
  <si>
    <t>Bad Schussenried</t>
  </si>
  <si>
    <t>Zollernalb Klinikum</t>
  </si>
  <si>
    <t>Balingen</t>
  </si>
  <si>
    <t>Leitung Budget consus.health</t>
  </si>
  <si>
    <t>Stand</t>
  </si>
  <si>
    <t>← Muss zurückgezahlt werden</t>
  </si>
  <si>
    <t>← Erhält das Haus</t>
  </si>
  <si>
    <t>←  Erhält das Haus</t>
  </si>
  <si>
    <t xml:space="preserve">      ← Dropdown für Krankenhausnamen; Alphabetisch sortiert</t>
  </si>
  <si>
    <t xml:space="preserve">  für die Versorgung von Kindern und Jugendlichen</t>
  </si>
  <si>
    <t>Diese Arbeitshilfe wurde mit größter Sorgfalt nach bestem Wissen erstellt. Alle Angaben sind jedoch ohne Gewähr, für mögliche Fehler übernehmen consus.health und seine Mitarbeiter keine Verantwortung. Wir empfehlen Ihnen, die Ergebnisse der Ausgleichsberechnungen auf sachliche und rechnerische Korrektheit hin zu überprüfen.</t>
  </si>
  <si>
    <r>
      <t xml:space="preserve">Anleitung
</t>
    </r>
    <r>
      <rPr>
        <sz val="10"/>
        <color rgb="FF000000"/>
        <rFont val="Red Hat Text"/>
      </rPr>
      <t xml:space="preserve">
Wie wirken sich die neuen Regelungen für die Behandlung von Kindern und Jugendlichen wirschaftlich auf meine Klinik aus? Rechnen Sie es mit diesem Excel-Tool schnell und einfach aus, das auf den vom InEK veröffentlichten Erlösvolumina aller deutschen Krankenhäuser basiert. Und so geht’s:
1. Wählen Sie in der Registerkarte "Berechnung" Ihre Klinik aus.
2. Tragen Sie Ihre Planerlöse oder Ist-Erlöse des Vorjahres für die Behandlung von Kindern und Jugendlichen ein.
3. Lesen Sie in der Tabelle ab, welche Ausgleichszahlungen Sie auf Basis Ihrer Eingaben leisten müssen oder erhalten.</t>
    </r>
  </si>
  <si>
    <t>← Hier können beliebige Werte eingetragen werden, beispielsweise aus dem Wirtschaftsplan
    (Eingabe bitte mit Enter bestätigen)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</si>
</sst>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8" formatCode="#,##0.00\ &quot;€&quot;;[Red]\-#,##0.00\ &quot;€&quot;"/>
    <numFmt numFmtId="44" formatCode="_-* #,##0.00\ &quot;€&quot;_-;\-* #,##0.00\ &quot;€&quot;_-;_-* &quot;-&quot;??\ &quot;€&quot;_-;_-@_-"/>
    <numFmt numFmtId="164" formatCode="#,##0.00_ ;[Red]\-#,##0.00\ "/>
  </numFmts>
  <fonts count="33" x14ac:knownFonts="1">
    <font>
      <sz val="10.5"/>
      <color theme="1"/>
      <name val="Red Hat Text"/>
      <family val="2"/>
      <scheme val="minor"/>
    </font>
    <font>
      <sz val="11"/>
      <color theme="1"/>
      <name val="Red Hat Text"/>
      <family val="2"/>
      <scheme val="minor"/>
    </font>
    <font>
      <sz val="11"/>
      <color theme="1"/>
      <name val="Red Hat Text"/>
      <family val="2"/>
      <scheme val="minor"/>
    </font>
    <font>
      <sz val="18"/>
      <color theme="3"/>
      <name val="Red Hat Display"/>
      <family val="2"/>
      <scheme val="major"/>
    </font>
    <font>
      <b/>
      <sz val="15"/>
      <color theme="3"/>
      <name val="Red Hat Text"/>
      <family val="2"/>
      <scheme val="minor"/>
    </font>
    <font>
      <b/>
      <sz val="13"/>
      <color theme="3"/>
      <name val="Red Hat Text"/>
      <family val="2"/>
      <scheme val="minor"/>
    </font>
    <font>
      <b/>
      <sz val="11"/>
      <color theme="3"/>
      <name val="Red Hat Text"/>
      <family val="2"/>
      <scheme val="minor"/>
    </font>
    <font>
      <sz val="11"/>
      <color rgb="FF3F3F76"/>
      <name val="Red Hat Text"/>
      <family val="2"/>
      <scheme val="minor"/>
    </font>
    <font>
      <b/>
      <sz val="11"/>
      <color rgb="FF3F3F3F"/>
      <name val="Red Hat Text"/>
      <family val="2"/>
      <scheme val="minor"/>
    </font>
    <font>
      <b/>
      <sz val="11"/>
      <color rgb="FFFA7D00"/>
      <name val="Red Hat Text"/>
      <family val="2"/>
      <scheme val="minor"/>
    </font>
    <font>
      <sz val="11"/>
      <color rgb="FFFA7D00"/>
      <name val="Red Hat Text"/>
      <family val="2"/>
      <scheme val="minor"/>
    </font>
    <font>
      <b/>
      <sz val="11"/>
      <color theme="0"/>
      <name val="Red Hat Text"/>
      <family val="2"/>
      <scheme val="minor"/>
    </font>
    <font>
      <sz val="11"/>
      <color rgb="FFFF0000"/>
      <name val="Red Hat Text"/>
      <family val="2"/>
      <scheme val="minor"/>
    </font>
    <font>
      <i/>
      <sz val="11"/>
      <color rgb="FF7F7F7F"/>
      <name val="Red Hat Text"/>
      <family val="2"/>
      <scheme val="minor"/>
    </font>
    <font>
      <b/>
      <sz val="11"/>
      <color theme="1"/>
      <name val="Red Hat Text"/>
      <family val="2"/>
      <scheme val="minor"/>
    </font>
    <font>
      <sz val="36"/>
      <color theme="1"/>
      <name val="Red Hat Display Medium"/>
    </font>
    <font>
      <sz val="24"/>
      <color theme="4"/>
      <name val="Red Hat Display Medium"/>
    </font>
    <font>
      <sz val="12"/>
      <color rgb="FF000000"/>
      <name val="Red Hat Text Medium"/>
    </font>
    <font>
      <sz val="10.5"/>
      <color theme="1"/>
      <name val="Red Hat Text"/>
      <family val="2"/>
      <scheme val="minor"/>
    </font>
    <font>
      <sz val="10.5"/>
      <color rgb="FF006100"/>
      <name val="Red Hat Text"/>
      <family val="2"/>
      <scheme val="minor"/>
    </font>
    <font>
      <sz val="10.5"/>
      <color rgb="FF9C5700"/>
      <name val="Red Hat Text"/>
      <family val="2"/>
      <scheme val="minor"/>
    </font>
    <font>
      <sz val="10.5"/>
      <color rgb="FF9C0006"/>
      <name val="Red Hat Text"/>
      <family val="2"/>
      <scheme val="minor"/>
    </font>
    <font>
      <sz val="10.5"/>
      <color theme="0"/>
      <name val="Red Hat Text"/>
      <family val="2"/>
      <scheme val="minor"/>
    </font>
    <font>
      <sz val="10.5"/>
      <color theme="0"/>
      <name val="Red Hat Text Medium"/>
    </font>
    <font>
      <sz val="10.5"/>
      <color theme="1"/>
      <name val="Red Hat Text Medium"/>
    </font>
    <font>
      <b/>
      <sz val="11"/>
      <color theme="1"/>
      <name val="Red Hat Text"/>
      <scheme val="minor"/>
    </font>
    <font>
      <b/>
      <sz val="16"/>
      <color theme="1"/>
      <name val="Red Hat Text"/>
      <scheme val="minor"/>
    </font>
    <font>
      <u/>
      <sz val="11"/>
      <color theme="1"/>
      <name val="Red Hat Text"/>
      <family val="2"/>
      <scheme val="minor"/>
    </font>
    <font>
      <sz val="11"/>
      <color theme="1"/>
      <name val="Red Hat Text"/>
      <scheme val="minor"/>
    </font>
    <font>
      <sz val="14"/>
      <color theme="1"/>
      <name val="Red Hat Text"/>
      <family val="2"/>
      <scheme val="minor"/>
    </font>
    <font>
      <sz val="8"/>
      <color theme="1"/>
      <name val="Red Hat Text (Textkörper)"/>
    </font>
    <font>
      <sz val="10"/>
      <color rgb="FF000000"/>
      <name val="Red Hat Text"/>
    </font>
    <font>
      <sz val="8"/>
      <color theme="3"/>
      <name val="Red Hat Text"/>
      <scheme val="minor"/>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rgb="FF99C1D6"/>
        <bgColor indexed="64"/>
      </patternFill>
    </fill>
    <fill>
      <patternFill patternType="solid">
        <fgColor rgb="FFCCE0EA"/>
        <bgColor indexed="64"/>
      </patternFill>
    </fill>
    <fill>
      <patternFill patternType="solid">
        <fgColor rgb="FFE5EFF4"/>
        <bgColor indexed="64"/>
      </patternFill>
    </fill>
    <fill>
      <patternFill patternType="solid">
        <fgColor rgb="FFFFF6A3"/>
        <bgColor indexed="64"/>
      </patternFill>
    </fill>
    <fill>
      <patternFill patternType="solid">
        <fgColor rgb="FFFFFAD1"/>
        <bgColor indexed="64"/>
      </patternFill>
    </fill>
    <fill>
      <patternFill patternType="solid">
        <fgColor rgb="FFFFFCE8"/>
        <bgColor indexed="64"/>
      </patternFill>
    </fill>
    <fill>
      <patternFill patternType="solid">
        <fgColor rgb="FFD0EEF0"/>
        <bgColor indexed="64"/>
      </patternFill>
    </fill>
    <fill>
      <patternFill patternType="solid">
        <fgColor rgb="FFE7F6F7"/>
        <bgColor indexed="64"/>
      </patternFill>
    </fill>
    <fill>
      <patternFill patternType="solid">
        <fgColor rgb="FFA1DDE1"/>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89999084444715716"/>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5"/>
      </bottom>
      <diagonal/>
    </border>
    <border>
      <left/>
      <right/>
      <top style="thin">
        <color theme="5"/>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8">
    <xf numFmtId="0" fontId="0" fillId="0" borderId="0" applyNumberFormat="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19" fillId="2" borderId="0" applyNumberFormat="0" applyBorder="0" applyAlignment="0" applyProtection="0"/>
    <xf numFmtId="0" fontId="21" fillId="3" borderId="0" applyNumberFormat="0" applyBorder="0" applyAlignment="0" applyProtection="0"/>
    <xf numFmtId="0" fontId="20" fillId="4"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2"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23" fillId="9" borderId="0" applyNumberFormat="0" applyBorder="0" applyAlignment="0" applyProtection="0"/>
    <xf numFmtId="0" fontId="18" fillId="14" borderId="0" applyNumberFormat="0" applyBorder="0" applyAlignment="0" applyProtection="0"/>
    <xf numFmtId="0" fontId="18" fillId="13" borderId="0" applyNumberFormat="0" applyBorder="0" applyAlignment="0" applyProtection="0"/>
    <xf numFmtId="0" fontId="18" fillId="12" borderId="0" applyNumberFormat="0" applyBorder="0" applyAlignment="0" applyProtection="0"/>
    <xf numFmtId="0" fontId="24" fillId="10"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5" borderId="0" applyNumberFormat="0" applyBorder="0" applyAlignment="0" applyProtection="0"/>
    <xf numFmtId="0" fontId="23" fillId="11" borderId="0" applyNumberFormat="0" applyBorder="0" applyAlignment="0" applyProtection="0"/>
    <xf numFmtId="0" fontId="18" fillId="19"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Protection="0">
      <alignment vertical="center"/>
    </xf>
    <xf numFmtId="0" fontId="15" fillId="0" borderId="0" applyNumberFormat="0" applyFill="0" applyBorder="0" applyProtection="0">
      <alignment vertical="center"/>
    </xf>
    <xf numFmtId="0" fontId="17" fillId="0" borderId="0" applyNumberFormat="0" applyFill="0" applyBorder="0" applyProtection="0">
      <alignment vertical="center"/>
    </xf>
    <xf numFmtId="0" fontId="1" fillId="0" borderId="0"/>
    <xf numFmtId="44" fontId="1" fillId="0" borderId="0" applyFont="0" applyFill="0" applyBorder="0" applyAlignment="0" applyProtection="0"/>
  </cellStyleXfs>
  <cellXfs count="44">
    <xf numFmtId="0" fontId="0" fillId="0" borderId="0" xfId="0" applyAlignment="1">
      <alignment vertical="center"/>
    </xf>
    <xf numFmtId="0" fontId="0" fillId="0" borderId="0" xfId="0" applyAlignment="1" applyProtection="1">
      <alignment vertical="center"/>
      <protection locked="0"/>
    </xf>
    <xf numFmtId="0" fontId="0" fillId="21" borderId="0" xfId="0" applyFill="1" applyAlignment="1" applyProtection="1">
      <alignment vertical="center"/>
      <protection locked="0"/>
    </xf>
    <xf numFmtId="0" fontId="17" fillId="21" borderId="0" xfId="45" applyFill="1" applyProtection="1">
      <alignment vertical="center"/>
      <protection locked="0"/>
    </xf>
    <xf numFmtId="0" fontId="0" fillId="21" borderId="0" xfId="0" applyFill="1" applyAlignment="1" applyProtection="1">
      <alignment horizontal="right" vertical="center"/>
      <protection locked="0"/>
    </xf>
    <xf numFmtId="0" fontId="1" fillId="0" borderId="0" xfId="46"/>
    <xf numFmtId="44" fontId="0" fillId="25" borderId="0" xfId="47" applyFont="1" applyFill="1"/>
    <xf numFmtId="44" fontId="1" fillId="25" borderId="0" xfId="46" applyNumberFormat="1" applyFill="1"/>
    <xf numFmtId="0" fontId="25" fillId="0" borderId="0" xfId="46" applyFont="1"/>
    <xf numFmtId="44" fontId="0" fillId="24" borderId="0" xfId="47" applyFont="1" applyFill="1"/>
    <xf numFmtId="8" fontId="1" fillId="23" borderId="0" xfId="46" applyNumberFormat="1" applyFill="1"/>
    <xf numFmtId="44" fontId="0" fillId="23" borderId="0" xfId="47" applyFont="1" applyFill="1"/>
    <xf numFmtId="0" fontId="0" fillId="21" borderId="0" xfId="0" applyFill="1" applyAlignment="1" applyProtection="1">
      <alignment horizontal="center" vertical="center"/>
      <protection locked="0"/>
    </xf>
    <xf numFmtId="0" fontId="0" fillId="21" borderId="10" xfId="0" applyFill="1" applyBorder="1" applyAlignment="1" applyProtection="1">
      <alignment vertical="center"/>
      <protection locked="0"/>
    </xf>
    <xf numFmtId="0" fontId="1" fillId="21" borderId="0" xfId="46" applyFill="1"/>
    <xf numFmtId="0" fontId="14" fillId="21" borderId="12" xfId="46" applyFont="1" applyFill="1" applyBorder="1" applyAlignment="1">
      <alignment vertical="top" wrapText="1"/>
    </xf>
    <xf numFmtId="164" fontId="14" fillId="21" borderId="12" xfId="46" applyNumberFormat="1" applyFont="1" applyFill="1" applyBorder="1" applyAlignment="1">
      <alignment vertical="top" wrapText="1"/>
    </xf>
    <xf numFmtId="0" fontId="1" fillId="21" borderId="12" xfId="46" applyFill="1" applyBorder="1" applyAlignment="1">
      <alignment vertical="top" wrapText="1"/>
    </xf>
    <xf numFmtId="164" fontId="1" fillId="21" borderId="12" xfId="46" applyNumberFormat="1" applyFill="1" applyBorder="1" applyAlignment="1">
      <alignment vertical="top" wrapText="1"/>
    </xf>
    <xf numFmtId="0" fontId="1" fillId="21" borderId="0" xfId="46" applyFill="1" applyAlignment="1">
      <alignment vertical="top" wrapText="1"/>
    </xf>
    <xf numFmtId="164" fontId="1" fillId="21" borderId="0" xfId="46" applyNumberFormat="1" applyFill="1" applyAlignment="1">
      <alignment vertical="top" wrapText="1"/>
    </xf>
    <xf numFmtId="0" fontId="26" fillId="0" borderId="0" xfId="46" applyFont="1"/>
    <xf numFmtId="0" fontId="1" fillId="0" borderId="13" xfId="46" applyBorder="1"/>
    <xf numFmtId="0" fontId="27" fillId="0" borderId="13" xfId="46" applyFont="1" applyBorder="1"/>
    <xf numFmtId="6" fontId="1" fillId="22" borderId="0" xfId="46" applyNumberFormat="1" applyFill="1" applyProtection="1">
      <protection locked="0"/>
    </xf>
    <xf numFmtId="0" fontId="1" fillId="22" borderId="0" xfId="46" applyFill="1" applyProtection="1">
      <protection locked="0"/>
    </xf>
    <xf numFmtId="0" fontId="30" fillId="21" borderId="0" xfId="0" applyFont="1" applyFill="1" applyAlignment="1" applyProtection="1">
      <alignment vertical="center" wrapText="1"/>
      <protection locked="0"/>
    </xf>
    <xf numFmtId="0" fontId="0" fillId="21" borderId="0" xfId="0" applyFill="1" applyBorder="1" applyAlignment="1" applyProtection="1">
      <alignment vertical="center"/>
      <protection locked="0"/>
    </xf>
    <xf numFmtId="0" fontId="0" fillId="21" borderId="0" xfId="0" applyFill="1" applyAlignment="1" applyProtection="1">
      <alignment horizontal="left" vertical="top"/>
      <protection locked="0"/>
    </xf>
    <xf numFmtId="0" fontId="0" fillId="21" borderId="0" xfId="0" applyFill="1" applyAlignment="1" applyProtection="1">
      <alignment horizontal="center" vertical="center"/>
      <protection locked="0"/>
    </xf>
    <xf numFmtId="0" fontId="15" fillId="21" borderId="0" xfId="0" applyFont="1" applyFill="1" applyAlignment="1" applyProtection="1">
      <alignment horizontal="left" vertical="top"/>
      <protection locked="0"/>
    </xf>
    <xf numFmtId="0" fontId="17" fillId="21" borderId="0" xfId="45" applyFill="1" applyAlignment="1" applyProtection="1">
      <alignment horizontal="left" vertical="center"/>
      <protection locked="0"/>
    </xf>
    <xf numFmtId="14" fontId="17" fillId="21" borderId="0" xfId="45" applyNumberFormat="1" applyFill="1" applyAlignment="1" applyProtection="1">
      <alignment horizontal="left" vertical="center"/>
      <protection locked="0"/>
    </xf>
    <xf numFmtId="0" fontId="32" fillId="21" borderId="0" xfId="0" applyFont="1" applyFill="1" applyAlignment="1" applyProtection="1">
      <alignment vertical="top" wrapText="1"/>
      <protection locked="0"/>
    </xf>
    <xf numFmtId="0" fontId="0" fillId="21" borderId="0" xfId="0" applyFill="1" applyBorder="1" applyAlignment="1" applyProtection="1">
      <alignment vertical="center"/>
      <protection locked="0"/>
    </xf>
    <xf numFmtId="0" fontId="0" fillId="21" borderId="11" xfId="0" applyFill="1" applyBorder="1" applyAlignment="1" applyProtection="1">
      <alignment vertical="center"/>
      <protection locked="0"/>
    </xf>
    <xf numFmtId="0" fontId="29" fillId="21" borderId="0" xfId="0" applyFont="1" applyFill="1" applyAlignment="1" applyProtection="1">
      <alignment horizontal="left" vertical="top"/>
      <protection locked="0"/>
    </xf>
    <xf numFmtId="0" fontId="17" fillId="21" borderId="0" xfId="45" applyFill="1" applyAlignment="1" applyProtection="1">
      <alignment horizontal="left" vertical="top" wrapText="1"/>
      <protection locked="0"/>
    </xf>
    <xf numFmtId="0" fontId="17" fillId="21" borderId="0" xfId="45" applyFill="1" applyAlignment="1" applyProtection="1">
      <alignment horizontal="left" vertical="top"/>
      <protection locked="0"/>
    </xf>
    <xf numFmtId="0" fontId="1" fillId="0" borderId="0" xfId="46"/>
    <xf numFmtId="0" fontId="1" fillId="0" borderId="0" xfId="46" applyAlignment="1">
      <alignment horizontal="left" wrapText="1"/>
    </xf>
    <xf numFmtId="0" fontId="28" fillId="0" borderId="0" xfId="46" applyFont="1" applyAlignment="1">
      <alignment horizontal="left"/>
    </xf>
    <xf numFmtId="0" fontId="14" fillId="21" borderId="0" xfId="46" applyFont="1" applyFill="1" applyAlignment="1">
      <alignment horizontal="left" wrapText="1"/>
    </xf>
    <xf numFmtId="0" fontId="1" fillId="0" borderId="0" xfId="46" applyAlignment="1">
      <alignment horizontal="left" vertical="top" wrapText="1"/>
    </xf>
  </cellXfs>
  <cellStyles count="48">
    <cellStyle name="1_Titel" xfId="44" xr:uid="{667EABEB-8783-4646-920B-9EA520DD4EA7}"/>
    <cellStyle name="2_Überschrift" xfId="43" xr:uid="{DD5890FA-B186-4E69-B0DD-D39AF4E031E0}"/>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3_Unterüberschrift" xfId="45" xr:uid="{1C17936A-6698-495D-84D6-24A2D348324B}"/>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hidden="1"/>
    <cellStyle name="Berechnung" xfId="11" builtinId="22" hidden="1"/>
    <cellStyle name="Eingabe" xfId="9" builtinId="20" hidden="1"/>
    <cellStyle name="Ergebnis" xfId="17" builtinId="25" hidden="1"/>
    <cellStyle name="Erklärender Text" xfId="16" builtinId="53" hidden="1"/>
    <cellStyle name="Gut" xfId="6" builtinId="26" customBuiltin="1"/>
    <cellStyle name="Neutral" xfId="8" builtinId="28" customBuiltin="1"/>
    <cellStyle name="Notiz" xfId="15" builtinId="10" hidden="1"/>
    <cellStyle name="Schlecht" xfId="7" builtinId="27" customBuiltin="1"/>
    <cellStyle name="Standard" xfId="0" builtinId="0" customBuiltin="1"/>
    <cellStyle name="Standard 2" xfId="46" xr:uid="{49AD751A-5106-4640-9921-90FB9E66878E}"/>
    <cellStyle name="Überschrift" xfId="1" builtinId="15" hidden="1"/>
    <cellStyle name="Überschrift 1" xfId="42" builtinId="16" hidden="1" customBuiltin="1"/>
    <cellStyle name="Überschrift 1" xfId="2" builtinId="16" hidden="1"/>
    <cellStyle name="Überschrift 2" xfId="3" builtinId="17" hidden="1"/>
    <cellStyle name="Überschrift 3" xfId="4" builtinId="18" hidden="1"/>
    <cellStyle name="Überschrift 4" xfId="5" builtinId="19" hidden="1"/>
    <cellStyle name="Verknüpfte Zelle" xfId="12" builtinId="24" hidden="1"/>
    <cellStyle name="Währung 2" xfId="47" xr:uid="{1567A3B0-9390-4B18-868D-6F93BB538E93}"/>
    <cellStyle name="Warnender Text" xfId="14" builtinId="11" hidden="1"/>
    <cellStyle name="Zelle überprüfen" xfId="13" builtinId="23" hidden="1"/>
  </cellStyles>
  <dxfs count="0"/>
  <tableStyles count="0" defaultTableStyle="TableStyleMedium2" defaultPivotStyle="PivotStyleLight16"/>
  <colors>
    <mruColors>
      <color rgb="FFA1DDE1"/>
      <color rgb="FFE7F6F7"/>
      <color rgb="FFD0EEF0"/>
      <color rgb="FF8AD5DA"/>
      <color rgb="FFFFFCE8"/>
      <color rgb="FFFFFAD1"/>
      <color rgb="FFFFF6A3"/>
      <color rgb="FFE5EFF4"/>
      <color rgb="FFCCE0EA"/>
      <color rgb="FF99C1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xdr:colOff>
      <xdr:row>0</xdr:row>
      <xdr:rowOff>1</xdr:rowOff>
    </xdr:from>
    <xdr:to>
      <xdr:col>0</xdr:col>
      <xdr:colOff>780353</xdr:colOff>
      <xdr:row>2</xdr:row>
      <xdr:rowOff>608912</xdr:rowOff>
    </xdr:to>
    <xdr:pic>
      <xdr:nvPicPr>
        <xdr:cNvPr id="8" name="Grafik 7">
          <a:extLst>
            <a:ext uri="{FF2B5EF4-FFF2-40B4-BE49-F238E27FC236}">
              <a16:creationId xmlns:a16="http://schemas.microsoft.com/office/drawing/2014/main" id="{467A59F6-5A0F-36B3-438E-0755B36B0DE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021" t="16074"/>
        <a:stretch/>
      </xdr:blipFill>
      <xdr:spPr>
        <a:xfrm>
          <a:off x="1" y="1"/>
          <a:ext cx="780352" cy="970861"/>
        </a:xfrm>
        <a:prstGeom prst="rect">
          <a:avLst/>
        </a:prstGeom>
      </xdr:spPr>
    </xdr:pic>
    <xdr:clientData/>
  </xdr:twoCellAnchor>
  <xdr:twoCellAnchor editAs="absolute">
    <xdr:from>
      <xdr:col>0</xdr:col>
      <xdr:colOff>507243</xdr:colOff>
      <xdr:row>0</xdr:row>
      <xdr:rowOff>0</xdr:rowOff>
    </xdr:from>
    <xdr:to>
      <xdr:col>0</xdr:col>
      <xdr:colOff>1190010</xdr:colOff>
      <xdr:row>2</xdr:row>
      <xdr:rowOff>112588</xdr:rowOff>
    </xdr:to>
    <xdr:pic>
      <xdr:nvPicPr>
        <xdr:cNvPr id="3" name="Grafik 2">
          <a:extLst>
            <a:ext uri="{FF2B5EF4-FFF2-40B4-BE49-F238E27FC236}">
              <a16:creationId xmlns:a16="http://schemas.microsoft.com/office/drawing/2014/main" id="{C18152D1-2C37-EFC7-D9FC-D13A3C24CCC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6711" b="-5922"/>
        <a:stretch/>
      </xdr:blipFill>
      <xdr:spPr>
        <a:xfrm>
          <a:off x="507243" y="0"/>
          <a:ext cx="682767" cy="474538"/>
        </a:xfrm>
        <a:prstGeom prst="rect">
          <a:avLst/>
        </a:prstGeom>
      </xdr:spPr>
    </xdr:pic>
    <xdr:clientData/>
  </xdr:twoCellAnchor>
  <xdr:twoCellAnchor editAs="absolute">
    <xdr:from>
      <xdr:col>0</xdr:col>
      <xdr:colOff>952501</xdr:colOff>
      <xdr:row>1</xdr:row>
      <xdr:rowOff>152400</xdr:rowOff>
    </xdr:from>
    <xdr:to>
      <xdr:col>1</xdr:col>
      <xdr:colOff>342900</xdr:colOff>
      <xdr:row>3</xdr:row>
      <xdr:rowOff>91492</xdr:rowOff>
    </xdr:to>
    <xdr:pic>
      <xdr:nvPicPr>
        <xdr:cNvPr id="11" name="Grafik 10">
          <a:extLst>
            <a:ext uri="{FF2B5EF4-FFF2-40B4-BE49-F238E27FC236}">
              <a16:creationId xmlns:a16="http://schemas.microsoft.com/office/drawing/2014/main" id="{55451BE4-9866-6A03-4A2F-088D961303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2501" y="333375"/>
          <a:ext cx="647699" cy="748717"/>
        </a:xfrm>
        <a:prstGeom prst="rect">
          <a:avLst/>
        </a:prstGeom>
      </xdr:spPr>
    </xdr:pic>
    <xdr:clientData/>
  </xdr:twoCellAnchor>
</xdr:wsDr>
</file>

<file path=xl/theme/theme1.xml><?xml version="1.0" encoding="utf-8"?>
<a:theme xmlns:a="http://schemas.openxmlformats.org/drawingml/2006/main" name="consus-health_Test">
  <a:themeElements>
    <a:clrScheme name="consus_health_A">
      <a:dk1>
        <a:srgbClr val="000000"/>
      </a:dk1>
      <a:lt1>
        <a:srgbClr val="FFFFFF"/>
      </a:lt1>
      <a:dk2>
        <a:srgbClr val="7F7F7F"/>
      </a:dk2>
      <a:lt2>
        <a:srgbClr val="BFBFBF"/>
      </a:lt2>
      <a:accent1>
        <a:srgbClr val="006699"/>
      </a:accent1>
      <a:accent2>
        <a:srgbClr val="FFEA1B"/>
      </a:accent2>
      <a:accent3>
        <a:srgbClr val="15ABB6"/>
      </a:accent3>
      <a:accent4>
        <a:srgbClr val="B6C2D0"/>
      </a:accent4>
      <a:accent5>
        <a:srgbClr val="FE0064"/>
      </a:accent5>
      <a:accent6>
        <a:srgbClr val="002F5B"/>
      </a:accent6>
      <a:hlink>
        <a:srgbClr val="0563C1"/>
      </a:hlink>
      <a:folHlink>
        <a:srgbClr val="954F72"/>
      </a:folHlink>
    </a:clrScheme>
    <a:fontScheme name="consus_health_RedHat">
      <a:majorFont>
        <a:latin typeface="Red Hat Display"/>
        <a:ea typeface=""/>
        <a:cs typeface=""/>
      </a:majorFont>
      <a:minorFont>
        <a:latin typeface="Red Hat Tex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onsus-health_Test" id="{DB44543E-6ACB-45C9-9C35-FFD15DAC8DF0}" vid="{860A1384-9417-411B-AD9F-98EFD5AC415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04FDE-F77C-4227-90FB-B010D863D630}">
  <sheetPr>
    <pageSetUpPr autoPageBreaks="0"/>
  </sheetPr>
  <dimension ref="A1:BF53"/>
  <sheetViews>
    <sheetView showRowColHeaders="0" tabSelected="1" zoomScale="130" zoomScaleNormal="130" workbookViewId="0">
      <selection activeCell="C22" sqref="C22:F23"/>
    </sheetView>
  </sheetViews>
  <sheetFormatPr baseColWidth="10" defaultColWidth="11" defaultRowHeight="15" x14ac:dyDescent="0.2"/>
  <cols>
    <col min="1" max="1" width="14.7109375" style="1" customWidth="1"/>
    <col min="2" max="2" width="12.42578125" style="1" customWidth="1"/>
    <col min="3" max="3" width="13.42578125" style="1" customWidth="1"/>
    <col min="4" max="4" width="42.85546875" style="1" customWidth="1"/>
    <col min="5" max="6" width="11" style="1"/>
    <col min="7" max="7" width="4.42578125" style="1" customWidth="1"/>
    <col min="8" max="14" width="11" style="1"/>
    <col min="15" max="58" width="11" style="2"/>
    <col min="59" max="16384" width="11" style="1"/>
  </cols>
  <sheetData>
    <row r="1" spans="1:14" x14ac:dyDescent="0.2">
      <c r="A1" s="29"/>
      <c r="B1" s="29"/>
      <c r="C1" s="29"/>
      <c r="D1" s="29"/>
      <c r="E1" s="29"/>
      <c r="F1" s="29"/>
      <c r="G1" s="2"/>
      <c r="H1" s="2"/>
      <c r="I1" s="2"/>
      <c r="J1" s="2"/>
      <c r="K1" s="2"/>
      <c r="L1" s="2"/>
      <c r="M1" s="2"/>
      <c r="N1" s="2"/>
    </row>
    <row r="2" spans="1:14" x14ac:dyDescent="0.2">
      <c r="A2" s="29"/>
      <c r="B2" s="29"/>
      <c r="C2" s="29"/>
      <c r="D2" s="29"/>
      <c r="E2" s="29"/>
      <c r="F2" s="29"/>
      <c r="G2" s="2"/>
      <c r="H2" s="2"/>
      <c r="I2" s="2"/>
      <c r="J2" s="2"/>
      <c r="K2" s="2"/>
      <c r="L2" s="2"/>
      <c r="M2" s="2"/>
      <c r="N2" s="2"/>
    </row>
    <row r="3" spans="1:14" ht="50" x14ac:dyDescent="0.2">
      <c r="A3" s="2"/>
      <c r="B3" s="2"/>
      <c r="C3" s="30" t="s">
        <v>2</v>
      </c>
      <c r="D3" s="30"/>
      <c r="E3" s="30"/>
      <c r="F3" s="30"/>
      <c r="G3" s="2"/>
      <c r="H3" s="2"/>
      <c r="I3" s="2"/>
      <c r="J3" s="2"/>
      <c r="K3" s="2"/>
      <c r="L3" s="2"/>
      <c r="M3" s="2"/>
      <c r="N3" s="2"/>
    </row>
    <row r="4" spans="1:14" ht="19" x14ac:dyDescent="0.2">
      <c r="A4" s="12"/>
      <c r="B4" s="12"/>
      <c r="C4" s="36" t="s">
        <v>2005</v>
      </c>
      <c r="D4" s="36"/>
      <c r="E4" s="36"/>
      <c r="F4" s="28"/>
      <c r="G4" s="2"/>
      <c r="H4" s="2"/>
      <c r="I4" s="2"/>
      <c r="J4" s="2"/>
      <c r="K4" s="2"/>
      <c r="L4" s="2"/>
      <c r="M4" s="2"/>
      <c r="N4" s="2"/>
    </row>
    <row r="5" spans="1:14" x14ac:dyDescent="0.2">
      <c r="A5" s="29"/>
      <c r="B5" s="29"/>
      <c r="C5" s="29"/>
      <c r="D5" s="29"/>
      <c r="E5" s="29"/>
      <c r="F5" s="29"/>
      <c r="G5" s="2"/>
      <c r="H5" s="2"/>
      <c r="I5" s="2"/>
      <c r="J5" s="2"/>
      <c r="K5" s="2"/>
      <c r="L5" s="2"/>
      <c r="M5" s="2"/>
      <c r="N5" s="2"/>
    </row>
    <row r="6" spans="1:14" x14ac:dyDescent="0.2">
      <c r="A6" s="29"/>
      <c r="B6" s="29"/>
      <c r="C6" s="29"/>
      <c r="D6" s="29"/>
      <c r="E6" s="29"/>
      <c r="F6" s="29"/>
      <c r="G6" s="2"/>
      <c r="H6" s="2"/>
      <c r="I6" s="2"/>
      <c r="J6" s="2"/>
      <c r="K6" s="2"/>
      <c r="L6" s="2"/>
      <c r="M6" s="2"/>
      <c r="N6" s="2"/>
    </row>
    <row r="7" spans="1:14" ht="17" x14ac:dyDescent="0.2">
      <c r="A7" s="2"/>
      <c r="B7" s="3"/>
      <c r="C7" s="37" t="s">
        <v>2007</v>
      </c>
      <c r="D7" s="38"/>
      <c r="E7" s="38"/>
      <c r="F7" s="38"/>
      <c r="G7" s="2"/>
      <c r="H7" s="2"/>
      <c r="I7" s="2"/>
      <c r="J7" s="2"/>
      <c r="K7" s="2"/>
      <c r="L7" s="2"/>
      <c r="M7" s="2"/>
      <c r="N7" s="2"/>
    </row>
    <row r="8" spans="1:14" ht="17" customHeight="1" x14ac:dyDescent="0.2">
      <c r="A8" s="2"/>
      <c r="B8" s="2"/>
      <c r="C8" s="38"/>
      <c r="D8" s="38"/>
      <c r="E8" s="38"/>
      <c r="F8" s="38"/>
      <c r="G8" s="2"/>
      <c r="H8" s="2"/>
      <c r="I8" s="2"/>
      <c r="J8" s="2"/>
      <c r="K8" s="2"/>
      <c r="L8" s="2"/>
      <c r="M8" s="2"/>
      <c r="N8" s="2"/>
    </row>
    <row r="9" spans="1:14" x14ac:dyDescent="0.2">
      <c r="A9" s="2"/>
      <c r="B9" s="2"/>
      <c r="C9" s="38"/>
      <c r="D9" s="38"/>
      <c r="E9" s="38"/>
      <c r="F9" s="38"/>
      <c r="G9" s="2"/>
      <c r="H9" s="2"/>
      <c r="I9" s="2"/>
      <c r="J9" s="2"/>
      <c r="K9" s="2"/>
      <c r="L9" s="2"/>
      <c r="M9" s="2"/>
      <c r="N9" s="2"/>
    </row>
    <row r="10" spans="1:14" ht="17" x14ac:dyDescent="0.2">
      <c r="A10" s="2"/>
      <c r="B10" s="3"/>
      <c r="C10" s="38"/>
      <c r="D10" s="38"/>
      <c r="E10" s="38"/>
      <c r="F10" s="38"/>
      <c r="G10" s="2"/>
      <c r="H10" s="2"/>
      <c r="I10" s="2"/>
      <c r="J10" s="2"/>
      <c r="K10" s="2"/>
      <c r="L10" s="2"/>
      <c r="M10" s="2"/>
      <c r="N10" s="2"/>
    </row>
    <row r="11" spans="1:14" ht="17" customHeight="1" x14ac:dyDescent="0.2">
      <c r="A11" s="2"/>
      <c r="B11" s="2"/>
      <c r="C11" s="38"/>
      <c r="D11" s="38"/>
      <c r="E11" s="38"/>
      <c r="F11" s="38"/>
      <c r="G11" s="2"/>
      <c r="H11" s="2"/>
      <c r="I11" s="2"/>
      <c r="J11" s="2"/>
      <c r="K11" s="2"/>
      <c r="L11" s="2"/>
      <c r="M11" s="2"/>
      <c r="N11" s="2"/>
    </row>
    <row r="12" spans="1:14" ht="62" customHeight="1" x14ac:dyDescent="0.2">
      <c r="A12" s="2"/>
      <c r="B12" s="3"/>
      <c r="C12" s="38"/>
      <c r="D12" s="38"/>
      <c r="E12" s="38"/>
      <c r="F12" s="38"/>
      <c r="G12" s="2"/>
      <c r="H12" s="2"/>
      <c r="I12" s="2"/>
      <c r="J12" s="2"/>
      <c r="K12" s="2"/>
      <c r="L12" s="2"/>
      <c r="M12" s="2"/>
      <c r="N12" s="2"/>
    </row>
    <row r="13" spans="1:14" x14ac:dyDescent="0.2">
      <c r="A13" s="2"/>
      <c r="B13" s="27"/>
      <c r="C13" s="13"/>
      <c r="D13" s="13"/>
      <c r="E13" s="13"/>
      <c r="F13" s="13"/>
      <c r="G13" s="2"/>
      <c r="H13" s="2"/>
      <c r="I13" s="2"/>
      <c r="J13" s="2"/>
      <c r="K13" s="2"/>
      <c r="L13" s="2"/>
      <c r="M13" s="2"/>
      <c r="N13" s="2"/>
    </row>
    <row r="14" spans="1:14" x14ac:dyDescent="0.2">
      <c r="A14" s="2"/>
      <c r="B14" s="34"/>
      <c r="C14" s="35"/>
      <c r="D14" s="35"/>
      <c r="E14" s="35"/>
      <c r="F14" s="35"/>
      <c r="G14" s="2"/>
      <c r="H14" s="2"/>
      <c r="I14" s="2"/>
      <c r="J14" s="2"/>
      <c r="K14" s="2"/>
      <c r="L14" s="2"/>
      <c r="M14" s="2"/>
      <c r="N14" s="2"/>
    </row>
    <row r="15" spans="1:14" ht="17" x14ac:dyDescent="0.2">
      <c r="A15" s="2"/>
      <c r="B15" s="2"/>
      <c r="C15" s="3" t="s">
        <v>1</v>
      </c>
      <c r="D15" s="31" t="s">
        <v>3</v>
      </c>
      <c r="E15" s="31"/>
      <c r="F15" s="31"/>
      <c r="G15" s="31"/>
      <c r="H15" s="2"/>
      <c r="I15" s="2"/>
      <c r="J15" s="2"/>
      <c r="K15" s="2"/>
      <c r="L15" s="2"/>
      <c r="M15" s="2"/>
      <c r="N15" s="2"/>
    </row>
    <row r="16" spans="1:14" ht="15" customHeight="1" x14ac:dyDescent="0.2">
      <c r="A16" s="2"/>
      <c r="B16" s="26"/>
      <c r="C16" s="2"/>
      <c r="D16" s="31" t="s">
        <v>1999</v>
      </c>
      <c r="E16" s="31"/>
      <c r="F16" s="31"/>
      <c r="G16" s="31"/>
      <c r="H16" s="2"/>
      <c r="I16" s="2"/>
      <c r="J16" s="2"/>
      <c r="K16" s="4"/>
      <c r="M16" s="2"/>
      <c r="N16" s="2"/>
    </row>
    <row r="17" spans="1:14" ht="7" customHeight="1" x14ac:dyDescent="0.2">
      <c r="A17" s="2"/>
      <c r="B17" s="26"/>
      <c r="C17" s="2"/>
      <c r="D17" s="29"/>
      <c r="E17" s="29"/>
      <c r="F17" s="29"/>
      <c r="G17" s="29"/>
      <c r="H17" s="2"/>
      <c r="I17" s="2"/>
      <c r="J17" s="2"/>
      <c r="K17" s="2"/>
      <c r="L17" s="2"/>
      <c r="M17" s="2"/>
      <c r="N17" s="2"/>
    </row>
    <row r="18" spans="1:14" ht="17" x14ac:dyDescent="0.2">
      <c r="A18" s="2"/>
      <c r="B18" s="26"/>
      <c r="C18" s="3" t="s">
        <v>0</v>
      </c>
      <c r="D18" s="31" t="s">
        <v>4</v>
      </c>
      <c r="E18" s="31"/>
      <c r="F18" s="31"/>
      <c r="G18" s="31"/>
      <c r="H18" s="2"/>
      <c r="I18" s="2"/>
      <c r="J18" s="2"/>
      <c r="K18" s="2"/>
      <c r="L18" s="2"/>
      <c r="M18" s="2"/>
      <c r="N18" s="2"/>
    </row>
    <row r="19" spans="1:14" s="2" customFormat="1" ht="8" customHeight="1" x14ac:dyDescent="0.2">
      <c r="D19" s="31"/>
      <c r="E19" s="31"/>
      <c r="F19" s="31"/>
      <c r="G19" s="31"/>
    </row>
    <row r="20" spans="1:14" s="2" customFormat="1" ht="17" x14ac:dyDescent="0.2">
      <c r="C20" s="3" t="s">
        <v>2000</v>
      </c>
      <c r="D20" s="32">
        <v>44950</v>
      </c>
      <c r="E20" s="31"/>
      <c r="F20" s="31"/>
      <c r="G20" s="31"/>
    </row>
    <row r="21" spans="1:14" s="2" customFormat="1" x14ac:dyDescent="0.2"/>
    <row r="22" spans="1:14" s="2" customFormat="1" x14ac:dyDescent="0.2">
      <c r="B22" s="26"/>
      <c r="C22" s="33" t="s">
        <v>2006</v>
      </c>
      <c r="D22" s="33"/>
      <c r="E22" s="33"/>
      <c r="F22" s="33"/>
    </row>
    <row r="23" spans="1:14" s="2" customFormat="1" ht="32" customHeight="1" x14ac:dyDescent="0.2">
      <c r="B23" s="26"/>
      <c r="C23" s="33"/>
      <c r="D23" s="33"/>
      <c r="E23" s="33"/>
      <c r="F23" s="33"/>
    </row>
    <row r="24" spans="1:14" s="2" customFormat="1" x14ac:dyDescent="0.2">
      <c r="B24" s="26"/>
      <c r="C24" s="26"/>
      <c r="D24" s="26"/>
      <c r="E24" s="26"/>
      <c r="F24" s="26"/>
    </row>
    <row r="25" spans="1:14" s="2" customFormat="1" x14ac:dyDescent="0.2"/>
    <row r="26" spans="1:14" s="2" customFormat="1" x14ac:dyDescent="0.2"/>
    <row r="27" spans="1:14" s="2" customFormat="1" x14ac:dyDescent="0.2"/>
    <row r="28" spans="1:14" s="2" customFormat="1" x14ac:dyDescent="0.2"/>
    <row r="29" spans="1:14" s="2" customFormat="1" x14ac:dyDescent="0.2"/>
    <row r="30" spans="1:14" s="2" customFormat="1" x14ac:dyDescent="0.2"/>
    <row r="31" spans="1:14" s="2" customFormat="1" x14ac:dyDescent="0.2"/>
    <row r="32" spans="1:14"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sheetData>
  <sheetProtection algorithmName="SHA-512" hashValue="q1Tnhfuwci+kjUKZGht/1Bw0mBfzP31nje0Z8f3Gdk6n6MBVqskYqWiYAZwSj3tODeO0S4hLz3r0fbc5DkpKSA==" saltValue="Drav6Tsio1hh6maOCLqz7w==" spinCount="100000" sheet="1" objects="1" scenarios="1" selectLockedCells="1" selectUnlockedCells="1"/>
  <protectedRanges>
    <protectedRange sqref="C7:C8 C10:C12 B7:B12 E13 K16 G21:J1048576 K15:L15 D7:XFD12 B1:XFD6 C15:C20 B14:B20 B21:F21 F13:XFD14 B25:F1048576 F23:F24 B22:E24 D15:D16 D18:D20 E15:J20 K17:L1048576 M15:XFD1048576" name="Bereich1"/>
  </protectedRanges>
  <mergeCells count="15">
    <mergeCell ref="D20:G20"/>
    <mergeCell ref="C22:F23"/>
    <mergeCell ref="B14:F14"/>
    <mergeCell ref="A2:F2"/>
    <mergeCell ref="C4:E4"/>
    <mergeCell ref="C7:F12"/>
    <mergeCell ref="D15:G15"/>
    <mergeCell ref="D16:G16"/>
    <mergeCell ref="D17:G17"/>
    <mergeCell ref="D18:G18"/>
    <mergeCell ref="A1:F1"/>
    <mergeCell ref="C3:F3"/>
    <mergeCell ref="A5:F5"/>
    <mergeCell ref="A6:F6"/>
    <mergeCell ref="D19:G19"/>
  </mergeCells>
  <pageMargins left="0.7" right="0.7" top="0.78740157499999996" bottom="0.78740157499999996"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003C-D181-4CA5-8B6C-21FC3ADBC404}">
  <sheetPr>
    <tabColor rgb="FF92D050"/>
  </sheetPr>
  <dimension ref="A2:G39"/>
  <sheetViews>
    <sheetView showGridLines="0" showRowColHeaders="0" zoomScale="119" zoomScaleNormal="119" workbookViewId="0">
      <selection activeCell="B5" sqref="B5"/>
    </sheetView>
  </sheetViews>
  <sheetFormatPr baseColWidth="10" defaultColWidth="11.5703125" defaultRowHeight="15" x14ac:dyDescent="0.2"/>
  <cols>
    <col min="1" max="1" width="3.140625" style="5" customWidth="1"/>
    <col min="2" max="2" width="61.140625" style="5" customWidth="1"/>
    <col min="3" max="3" width="19.42578125" style="5" customWidth="1"/>
    <col min="4" max="4" width="60.42578125" style="5" customWidth="1"/>
    <col min="5" max="5" width="10" style="5" customWidth="1"/>
    <col min="6" max="6" width="10.85546875" style="5" customWidth="1"/>
    <col min="7" max="7" width="18.5703125" style="5" customWidth="1"/>
    <col min="8" max="8" width="11" style="5" customWidth="1"/>
    <col min="9" max="14" width="11.5703125" style="5"/>
    <col min="15" max="15" width="10.28515625" style="5" bestFit="1" customWidth="1"/>
    <col min="16" max="16384" width="11.5703125" style="5"/>
  </cols>
  <sheetData>
    <row r="2" spans="2:4" ht="22" x14ac:dyDescent="0.3">
      <c r="B2" s="21" t="s">
        <v>5</v>
      </c>
    </row>
    <row r="3" spans="2:4" x14ac:dyDescent="0.2">
      <c r="C3" s="8"/>
    </row>
    <row r="4" spans="2:4" x14ac:dyDescent="0.2">
      <c r="B4" s="5" t="s">
        <v>6</v>
      </c>
    </row>
    <row r="5" spans="2:4" ht="15" customHeight="1" x14ac:dyDescent="0.2">
      <c r="B5" s="25" t="s">
        <v>7</v>
      </c>
      <c r="C5" s="41" t="s">
        <v>2004</v>
      </c>
      <c r="D5" s="41"/>
    </row>
    <row r="7" spans="2:4" x14ac:dyDescent="0.2">
      <c r="B7" s="5" t="s">
        <v>8</v>
      </c>
    </row>
    <row r="8" spans="2:4" x14ac:dyDescent="0.2">
      <c r="B8" s="11">
        <f>VLOOKUP(B5,'Liste InEK alle Krankenhäuser'!B:D,3,0)</f>
        <v>4989.3999999999996</v>
      </c>
    </row>
    <row r="10" spans="2:4" x14ac:dyDescent="0.2">
      <c r="B10" s="5" t="s">
        <v>9</v>
      </c>
    </row>
    <row r="11" spans="2:4" ht="15" customHeight="1" x14ac:dyDescent="0.2">
      <c r="B11" s="24">
        <v>234512</v>
      </c>
      <c r="C11" s="43" t="s">
        <v>2008</v>
      </c>
      <c r="D11" s="43"/>
    </row>
    <row r="12" spans="2:4" x14ac:dyDescent="0.2">
      <c r="C12" s="43"/>
      <c r="D12" s="43"/>
    </row>
    <row r="13" spans="2:4" x14ac:dyDescent="0.2">
      <c r="B13" s="5" t="s">
        <v>10</v>
      </c>
    </row>
    <row r="14" spans="2:4" x14ac:dyDescent="0.2">
      <c r="B14" s="11">
        <f>12.075%*B11</f>
        <v>28317.324000000001</v>
      </c>
    </row>
    <row r="16" spans="2:4" x14ac:dyDescent="0.2">
      <c r="B16" s="5" t="s">
        <v>11</v>
      </c>
    </row>
    <row r="17" spans="1:7" x14ac:dyDescent="0.2">
      <c r="B17" s="10">
        <f>B11+B14</f>
        <v>262829.32400000002</v>
      </c>
    </row>
    <row r="19" spans="1:7" x14ac:dyDescent="0.2">
      <c r="A19" s="22"/>
      <c r="B19" s="22"/>
      <c r="C19" s="22"/>
      <c r="D19" s="22"/>
      <c r="E19" s="22"/>
      <c r="F19" s="22"/>
      <c r="G19" s="22"/>
    </row>
    <row r="21" spans="1:7" ht="22" x14ac:dyDescent="0.3">
      <c r="B21" s="21" t="s">
        <v>12</v>
      </c>
    </row>
    <row r="23" spans="1:7" x14ac:dyDescent="0.2">
      <c r="B23" s="5" t="s">
        <v>13</v>
      </c>
    </row>
    <row r="24" spans="1:7" x14ac:dyDescent="0.2">
      <c r="B24" s="9">
        <f>IF(B17&gt;B8,MIN(B14,(B17-B8)),0)</f>
        <v>28317.324000000001</v>
      </c>
      <c r="C24" s="40" t="s">
        <v>2001</v>
      </c>
      <c r="D24" s="40"/>
    </row>
    <row r="26" spans="1:7" x14ac:dyDescent="0.2">
      <c r="B26" s="5" t="s">
        <v>14</v>
      </c>
    </row>
    <row r="27" spans="1:7" ht="15.75" customHeight="1" x14ac:dyDescent="0.2">
      <c r="B27" s="9">
        <f>IF(B17&gt;B8,(B17-B24-B8)*0.65,0)</f>
        <v>149189.69000000003</v>
      </c>
      <c r="C27" s="40" t="s">
        <v>2001</v>
      </c>
      <c r="D27" s="40"/>
    </row>
    <row r="29" spans="1:7" x14ac:dyDescent="0.2">
      <c r="A29" s="22"/>
      <c r="B29" s="22"/>
      <c r="C29" s="23"/>
      <c r="D29" s="23"/>
      <c r="E29" s="23"/>
      <c r="F29" s="23"/>
      <c r="G29" s="23"/>
    </row>
    <row r="31" spans="1:7" ht="22" x14ac:dyDescent="0.3">
      <c r="B31" s="21" t="s">
        <v>15</v>
      </c>
    </row>
    <row r="33" spans="2:7" x14ac:dyDescent="0.2">
      <c r="B33" s="8" t="s">
        <v>16</v>
      </c>
      <c r="D33" s="8" t="s">
        <v>17</v>
      </c>
      <c r="G33" s="5" t="s">
        <v>18</v>
      </c>
    </row>
    <row r="34" spans="2:7" x14ac:dyDescent="0.2">
      <c r="G34" s="7">
        <f>B8*0.8</f>
        <v>3991.52</v>
      </c>
    </row>
    <row r="35" spans="2:7" x14ac:dyDescent="0.2">
      <c r="B35" s="5" t="s">
        <v>19</v>
      </c>
      <c r="D35" s="5" t="s">
        <v>19</v>
      </c>
    </row>
    <row r="36" spans="2:7" ht="15.75" customHeight="1" x14ac:dyDescent="0.2">
      <c r="B36" s="6">
        <f>IF(B17&lt;B8*0.8,(B8*0.8-B17)*0.65,0)</f>
        <v>0</v>
      </c>
      <c r="C36" s="5" t="s">
        <v>2002</v>
      </c>
      <c r="D36" s="6">
        <f>IF(B17&lt;B8*0.8,(B8-B17)*0.65,0)</f>
        <v>0</v>
      </c>
      <c r="E36" s="39" t="s">
        <v>2003</v>
      </c>
      <c r="F36" s="39"/>
    </row>
    <row r="38" spans="2:7" x14ac:dyDescent="0.2">
      <c r="B38" s="5" t="s">
        <v>20</v>
      </c>
      <c r="D38" s="5" t="s">
        <v>20</v>
      </c>
    </row>
    <row r="39" spans="2:7" ht="15.75" customHeight="1" x14ac:dyDescent="0.2">
      <c r="B39" s="6">
        <f>IF(B17&lt;B8,MIN((B8-B17),(B8-B8*0.8)),0)</f>
        <v>0</v>
      </c>
      <c r="C39" s="5" t="s">
        <v>2003</v>
      </c>
      <c r="D39" s="6">
        <f>IF(AND(B17&lt;B8,B17&gt;B8*0.8),B8-B17,0)</f>
        <v>0</v>
      </c>
      <c r="E39" s="39" t="s">
        <v>2002</v>
      </c>
      <c r="F39" s="39"/>
    </row>
  </sheetData>
  <sheetProtection algorithmName="SHA-512" hashValue="HZAeGAA8XA71ASvfkEyWXZbtGs4nCh0eUQS59NCtH8FQ0xpz2hLvJiobCegf2zs02mXzZcXHcmmPFmWTnzOBjQ==" saltValue="gC5fMjHCwxKOB3G4vJCuQg==" spinCount="100000" sheet="1" objects="1" scenarios="1" selectLockedCells="1"/>
  <mergeCells count="6">
    <mergeCell ref="E39:F39"/>
    <mergeCell ref="C24:D24"/>
    <mergeCell ref="C27:D27"/>
    <mergeCell ref="C5:D5"/>
    <mergeCell ref="E36:F36"/>
    <mergeCell ref="C11:D12"/>
  </mergeCells>
  <dataValidations count="1">
    <dataValidation type="whole" allowBlank="1" showInputMessage="1" showErrorMessage="1" sqref="B11" xr:uid="{072A60EC-E619-134C-B803-CE8AEAE66043}">
      <formula1>0</formula1>
      <formula2>2000000000</formula2>
    </dataValidation>
  </dataValidations>
  <pageMargins left="0.7" right="0.7" top="0.78740157499999996" bottom="0.78740157499999996" header="0.3" footer="0.3"/>
  <pageSetup paperSize="9" orientation="portrait" horizontalDpi="360" verticalDpi="360" r:id="rId1"/>
  <extLst>
    <ext xmlns:x14="http://schemas.microsoft.com/office/spreadsheetml/2009/9/main" uri="{CCE6A557-97BC-4b89-ADB6-D9C93CAAB3DF}">
      <x14:dataValidations xmlns:xm="http://schemas.microsoft.com/office/excel/2006/main" count="1">
        <x14:dataValidation type="list" allowBlank="1" showInputMessage="1" showErrorMessage="1" xr:uid="{9BCC1B13-B37F-45E4-A2D9-DED63B4FC261}">
          <x14:formula1>
            <xm:f>'Liste InEK alle Krankenhäuser'!$B$4:$B$1215</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16E25-02EB-4B01-924A-F4541829BD45}">
  <dimension ref="A1:D1215"/>
  <sheetViews>
    <sheetView showRowColHeaders="0" workbookViewId="0">
      <selection activeCell="G8" sqref="G8"/>
    </sheetView>
  </sheetViews>
  <sheetFormatPr baseColWidth="10" defaultColWidth="11.5703125" defaultRowHeight="15" x14ac:dyDescent="0.2"/>
  <cols>
    <col min="1" max="1" width="14.140625" style="19" customWidth="1"/>
    <col min="2" max="2" width="92.28515625" style="19" customWidth="1"/>
    <col min="3" max="3" width="24.5703125" style="19" customWidth="1"/>
    <col min="4" max="4" width="30.7109375" style="20" customWidth="1"/>
    <col min="5" max="16384" width="11.5703125" style="14"/>
  </cols>
  <sheetData>
    <row r="1" spans="1:4" ht="51" customHeight="1" x14ac:dyDescent="0.2">
      <c r="A1" s="42" t="s">
        <v>21</v>
      </c>
      <c r="B1" s="42"/>
      <c r="C1" s="42"/>
      <c r="D1" s="42"/>
    </row>
    <row r="3" spans="1:4" ht="32" x14ac:dyDescent="0.2">
      <c r="A3" s="15" t="s">
        <v>22</v>
      </c>
      <c r="B3" s="15" t="s">
        <v>6</v>
      </c>
      <c r="C3" s="15" t="s">
        <v>23</v>
      </c>
      <c r="D3" s="16" t="s">
        <v>24</v>
      </c>
    </row>
    <row r="4" spans="1:4" ht="16" x14ac:dyDescent="0.2">
      <c r="A4" s="17">
        <v>260951023</v>
      </c>
      <c r="B4" s="17" t="s">
        <v>7</v>
      </c>
      <c r="C4" s="17" t="s">
        <v>25</v>
      </c>
      <c r="D4" s="18">
        <v>4989.3999999999996</v>
      </c>
    </row>
    <row r="5" spans="1:4" ht="16" x14ac:dyDescent="0.2">
      <c r="A5" s="17">
        <v>260841780</v>
      </c>
      <c r="B5" s="17" t="s">
        <v>26</v>
      </c>
      <c r="C5" s="17" t="s">
        <v>27</v>
      </c>
      <c r="D5" s="18">
        <v>15778.23</v>
      </c>
    </row>
    <row r="6" spans="1:4" ht="16" x14ac:dyDescent="0.2">
      <c r="A6" s="17">
        <v>260500481</v>
      </c>
      <c r="B6" s="17" t="s">
        <v>28</v>
      </c>
      <c r="C6" s="17" t="s">
        <v>29</v>
      </c>
      <c r="D6" s="18">
        <v>4690449.93</v>
      </c>
    </row>
    <row r="7" spans="1:4" ht="16" x14ac:dyDescent="0.2">
      <c r="A7" s="17">
        <v>260200901</v>
      </c>
      <c r="B7" s="17" t="s">
        <v>30</v>
      </c>
      <c r="C7" s="17" t="s">
        <v>31</v>
      </c>
      <c r="D7" s="18">
        <v>36289.15</v>
      </c>
    </row>
    <row r="8" spans="1:4" ht="16" x14ac:dyDescent="0.2">
      <c r="A8" s="17">
        <v>260510940</v>
      </c>
      <c r="B8" s="17" t="s">
        <v>32</v>
      </c>
      <c r="C8" s="17" t="s">
        <v>33</v>
      </c>
      <c r="D8" s="18">
        <v>117481.06</v>
      </c>
    </row>
    <row r="9" spans="1:4" ht="16" x14ac:dyDescent="0.2">
      <c r="A9" s="17">
        <v>260660839</v>
      </c>
      <c r="B9" s="17" t="s">
        <v>34</v>
      </c>
      <c r="C9" s="17" t="s">
        <v>35</v>
      </c>
      <c r="D9" s="18">
        <v>78338.48</v>
      </c>
    </row>
    <row r="10" spans="1:4" ht="16" x14ac:dyDescent="0.2">
      <c r="A10" s="17">
        <v>260201194</v>
      </c>
      <c r="B10" s="17" t="s">
        <v>36</v>
      </c>
      <c r="C10" s="17" t="s">
        <v>31</v>
      </c>
      <c r="D10" s="18">
        <v>56902.28</v>
      </c>
    </row>
    <row r="11" spans="1:4" ht="16" x14ac:dyDescent="0.2">
      <c r="A11" s="17">
        <v>260330452</v>
      </c>
      <c r="B11" s="17" t="s">
        <v>37</v>
      </c>
      <c r="C11" s="17" t="s">
        <v>38</v>
      </c>
      <c r="D11" s="18">
        <v>4115255.29</v>
      </c>
    </row>
    <row r="12" spans="1:4" ht="16" x14ac:dyDescent="0.2">
      <c r="A12" s="17">
        <v>261530014</v>
      </c>
      <c r="B12" s="17" t="s">
        <v>39</v>
      </c>
      <c r="C12" s="17" t="s">
        <v>40</v>
      </c>
      <c r="D12" s="18">
        <v>73174.58</v>
      </c>
    </row>
    <row r="13" spans="1:4" ht="16" x14ac:dyDescent="0.2">
      <c r="A13" s="17">
        <v>260641301</v>
      </c>
      <c r="B13" s="17" t="s">
        <v>41</v>
      </c>
      <c r="C13" s="17" t="s">
        <v>42</v>
      </c>
      <c r="D13" s="18">
        <v>54571.06</v>
      </c>
    </row>
    <row r="14" spans="1:4" ht="16" x14ac:dyDescent="0.2">
      <c r="A14" s="17">
        <v>260321703</v>
      </c>
      <c r="B14" s="17" t="s">
        <v>43</v>
      </c>
      <c r="C14" s="17" t="s">
        <v>44</v>
      </c>
      <c r="D14" s="18">
        <v>128648.02</v>
      </c>
    </row>
    <row r="15" spans="1:4" ht="16" x14ac:dyDescent="0.2">
      <c r="A15" s="17">
        <v>260500470</v>
      </c>
      <c r="B15" s="17" t="s">
        <v>45</v>
      </c>
      <c r="C15" s="17" t="s">
        <v>46</v>
      </c>
      <c r="D15" s="18">
        <v>3330694.43</v>
      </c>
    </row>
    <row r="16" spans="1:4" ht="16" x14ac:dyDescent="0.2">
      <c r="A16" s="17">
        <v>260300229</v>
      </c>
      <c r="B16" s="17" t="s">
        <v>47</v>
      </c>
      <c r="C16" s="17" t="s">
        <v>48</v>
      </c>
      <c r="D16" s="18">
        <v>322067.62</v>
      </c>
    </row>
    <row r="17" spans="1:4" ht="16" x14ac:dyDescent="0.2">
      <c r="A17" s="17">
        <v>260321714</v>
      </c>
      <c r="B17" s="17" t="s">
        <v>49</v>
      </c>
      <c r="C17" s="17" t="s">
        <v>50</v>
      </c>
      <c r="D17" s="18">
        <v>125474.79</v>
      </c>
    </row>
    <row r="18" spans="1:4" ht="16" x14ac:dyDescent="0.2">
      <c r="A18" s="17">
        <v>260650369</v>
      </c>
      <c r="B18" s="17" t="s">
        <v>51</v>
      </c>
      <c r="C18" s="17" t="s">
        <v>52</v>
      </c>
      <c r="D18" s="18">
        <v>115457.72</v>
      </c>
    </row>
    <row r="19" spans="1:4" ht="16" x14ac:dyDescent="0.2">
      <c r="A19" s="17">
        <v>260641243</v>
      </c>
      <c r="B19" s="17" t="s">
        <v>53</v>
      </c>
      <c r="C19" s="17" t="s">
        <v>54</v>
      </c>
      <c r="D19" s="18">
        <v>244455.26</v>
      </c>
    </row>
    <row r="20" spans="1:4" ht="16" x14ac:dyDescent="0.2">
      <c r="A20" s="17">
        <v>260311302</v>
      </c>
      <c r="B20" s="17" t="s">
        <v>55</v>
      </c>
      <c r="C20" s="17" t="s">
        <v>56</v>
      </c>
      <c r="D20" s="18">
        <v>27010.53</v>
      </c>
    </row>
    <row r="21" spans="1:4" ht="16" x14ac:dyDescent="0.2">
      <c r="A21" s="17">
        <v>260200193</v>
      </c>
      <c r="B21" s="17" t="s">
        <v>57</v>
      </c>
      <c r="C21" s="17" t="s">
        <v>31</v>
      </c>
      <c r="D21" s="18">
        <v>29716500.219999999</v>
      </c>
    </row>
    <row r="22" spans="1:4" ht="16" x14ac:dyDescent="0.2">
      <c r="A22" s="17">
        <v>260810589</v>
      </c>
      <c r="B22" s="17" t="s">
        <v>58</v>
      </c>
      <c r="C22" s="17" t="s">
        <v>59</v>
      </c>
      <c r="D22" s="18">
        <v>3794989.77</v>
      </c>
    </row>
    <row r="23" spans="1:4" ht="16" x14ac:dyDescent="0.2">
      <c r="A23" s="17">
        <v>260840288</v>
      </c>
      <c r="B23" s="17" t="s">
        <v>60</v>
      </c>
      <c r="C23" s="17" t="s">
        <v>61</v>
      </c>
      <c r="D23" s="18">
        <v>562710.49</v>
      </c>
    </row>
    <row r="24" spans="1:4" ht="16" x14ac:dyDescent="0.2">
      <c r="A24" s="17">
        <v>260200171</v>
      </c>
      <c r="B24" s="17" t="s">
        <v>62</v>
      </c>
      <c r="C24" s="17" t="s">
        <v>31</v>
      </c>
      <c r="D24" s="18">
        <v>357560.14</v>
      </c>
    </row>
    <row r="25" spans="1:4" ht="16" x14ac:dyDescent="0.2">
      <c r="A25" s="17">
        <v>260510611</v>
      </c>
      <c r="B25" s="17" t="s">
        <v>63</v>
      </c>
      <c r="C25" s="17" t="s">
        <v>64</v>
      </c>
      <c r="D25" s="18">
        <v>307079.53000000003</v>
      </c>
    </row>
    <row r="26" spans="1:4" ht="16" x14ac:dyDescent="0.2">
      <c r="A26" s="17">
        <v>261110027</v>
      </c>
      <c r="B26" s="17" t="s">
        <v>65</v>
      </c>
      <c r="C26" s="17" t="s">
        <v>66</v>
      </c>
      <c r="D26" s="18">
        <v>53273.440000000002</v>
      </c>
    </row>
    <row r="27" spans="1:4" ht="16" x14ac:dyDescent="0.2">
      <c r="A27" s="17">
        <v>261200162</v>
      </c>
      <c r="B27" s="17" t="s">
        <v>67</v>
      </c>
      <c r="C27" s="17" t="s">
        <v>68</v>
      </c>
      <c r="D27" s="18">
        <v>5292.8</v>
      </c>
    </row>
    <row r="28" spans="1:4" ht="16" x14ac:dyDescent="0.2">
      <c r="A28" s="17">
        <v>260511382</v>
      </c>
      <c r="B28" s="17" t="s">
        <v>69</v>
      </c>
      <c r="C28" s="17" t="s">
        <v>70</v>
      </c>
      <c r="D28" s="18">
        <v>5136.8599999999997</v>
      </c>
    </row>
    <row r="29" spans="1:4" ht="16" x14ac:dyDescent="0.2">
      <c r="A29" s="17">
        <v>260510531</v>
      </c>
      <c r="B29" s="17" t="s">
        <v>71</v>
      </c>
      <c r="C29" s="17" t="s">
        <v>72</v>
      </c>
      <c r="D29" s="18">
        <v>1667931.31</v>
      </c>
    </row>
    <row r="30" spans="1:4" ht="16" x14ac:dyDescent="0.2">
      <c r="A30" s="17">
        <v>260510494</v>
      </c>
      <c r="B30" s="17" t="s">
        <v>73</v>
      </c>
      <c r="C30" s="17" t="s">
        <v>72</v>
      </c>
      <c r="D30" s="18">
        <v>247446.31</v>
      </c>
    </row>
    <row r="31" spans="1:4" ht="16" x14ac:dyDescent="0.2">
      <c r="A31" s="17">
        <v>260610031</v>
      </c>
      <c r="B31" s="17" t="s">
        <v>74</v>
      </c>
      <c r="C31" s="17" t="s">
        <v>42</v>
      </c>
      <c r="D31" s="18">
        <v>182445.13</v>
      </c>
    </row>
    <row r="32" spans="1:4" ht="16" x14ac:dyDescent="0.2">
      <c r="A32" s="17">
        <v>260330010</v>
      </c>
      <c r="B32" s="17" t="s">
        <v>75</v>
      </c>
      <c r="C32" s="17" t="s">
        <v>76</v>
      </c>
      <c r="D32" s="18">
        <v>34381.93</v>
      </c>
    </row>
    <row r="33" spans="1:4" ht="16" x14ac:dyDescent="0.2">
      <c r="A33" s="17">
        <v>260330566</v>
      </c>
      <c r="B33" s="17" t="s">
        <v>77</v>
      </c>
      <c r="C33" s="17" t="s">
        <v>78</v>
      </c>
      <c r="D33" s="18">
        <v>77043.8</v>
      </c>
    </row>
    <row r="34" spans="1:4" ht="16" x14ac:dyDescent="0.2">
      <c r="A34" s="17">
        <v>260330134</v>
      </c>
      <c r="B34" s="17" t="s">
        <v>79</v>
      </c>
      <c r="C34" s="17" t="s">
        <v>80</v>
      </c>
      <c r="D34" s="18">
        <v>3727364.31</v>
      </c>
    </row>
    <row r="35" spans="1:4" ht="16" x14ac:dyDescent="0.2">
      <c r="A35" s="17">
        <v>260511428</v>
      </c>
      <c r="B35" s="17" t="s">
        <v>81</v>
      </c>
      <c r="C35" s="17" t="s">
        <v>82</v>
      </c>
      <c r="D35" s="18">
        <v>3862735.32</v>
      </c>
    </row>
    <row r="36" spans="1:4" ht="16" x14ac:dyDescent="0.2">
      <c r="A36" s="17">
        <v>261500290</v>
      </c>
      <c r="B36" s="17" t="s">
        <v>83</v>
      </c>
      <c r="C36" s="17" t="s">
        <v>84</v>
      </c>
      <c r="D36" s="18">
        <v>3162480.77</v>
      </c>
    </row>
    <row r="37" spans="1:4" ht="16" x14ac:dyDescent="0.2">
      <c r="A37" s="17">
        <v>260320018</v>
      </c>
      <c r="B37" s="17" t="s">
        <v>85</v>
      </c>
      <c r="C37" s="17" t="s">
        <v>86</v>
      </c>
      <c r="D37" s="18">
        <v>99274.35</v>
      </c>
    </row>
    <row r="38" spans="1:4" ht="16" x14ac:dyDescent="0.2">
      <c r="A38" s="17">
        <v>260400195</v>
      </c>
      <c r="B38" s="17" t="s">
        <v>87</v>
      </c>
      <c r="C38" s="17" t="s">
        <v>88</v>
      </c>
      <c r="D38" s="18">
        <v>2653777.23</v>
      </c>
    </row>
    <row r="39" spans="1:4" ht="16" x14ac:dyDescent="0.2">
      <c r="A39" s="17">
        <v>261500358</v>
      </c>
      <c r="B39" s="17" t="s">
        <v>89</v>
      </c>
      <c r="C39" s="17" t="s">
        <v>90</v>
      </c>
      <c r="D39" s="18">
        <v>3004869.5</v>
      </c>
    </row>
    <row r="40" spans="1:4" ht="16" x14ac:dyDescent="0.2">
      <c r="A40" s="17">
        <v>261500449</v>
      </c>
      <c r="B40" s="17" t="s">
        <v>91</v>
      </c>
      <c r="C40" s="17" t="s">
        <v>92</v>
      </c>
      <c r="D40" s="18">
        <v>33119.620000000003</v>
      </c>
    </row>
    <row r="41" spans="1:4" ht="16" x14ac:dyDescent="0.2">
      <c r="A41" s="17">
        <v>261530252</v>
      </c>
      <c r="B41" s="17" t="s">
        <v>93</v>
      </c>
      <c r="C41" s="17" t="s">
        <v>94</v>
      </c>
      <c r="D41" s="18">
        <v>3950380.51</v>
      </c>
    </row>
    <row r="42" spans="1:4" ht="16" x14ac:dyDescent="0.2">
      <c r="A42" s="17">
        <v>261501008</v>
      </c>
      <c r="B42" s="17" t="s">
        <v>95</v>
      </c>
      <c r="C42" s="17" t="s">
        <v>96</v>
      </c>
      <c r="D42" s="18">
        <v>426944.21</v>
      </c>
    </row>
    <row r="43" spans="1:4" ht="16" x14ac:dyDescent="0.2">
      <c r="A43" s="17">
        <v>260400219</v>
      </c>
      <c r="B43" s="17" t="s">
        <v>97</v>
      </c>
      <c r="C43" s="17" t="s">
        <v>88</v>
      </c>
      <c r="D43" s="18">
        <v>263924.34000000003</v>
      </c>
    </row>
    <row r="44" spans="1:4" ht="16" x14ac:dyDescent="0.2">
      <c r="A44" s="17">
        <v>261500542</v>
      </c>
      <c r="B44" s="17" t="s">
        <v>98</v>
      </c>
      <c r="C44" s="17" t="s">
        <v>99</v>
      </c>
      <c r="D44" s="18">
        <v>2082629.91</v>
      </c>
    </row>
    <row r="45" spans="1:4" ht="16" x14ac:dyDescent="0.2">
      <c r="A45" s="17">
        <v>260330258</v>
      </c>
      <c r="B45" s="17" t="s">
        <v>100</v>
      </c>
      <c r="C45" s="17" t="s">
        <v>101</v>
      </c>
      <c r="D45" s="18">
        <v>1162325.75</v>
      </c>
    </row>
    <row r="46" spans="1:4" ht="16" x14ac:dyDescent="0.2">
      <c r="A46" s="17">
        <v>261300802</v>
      </c>
      <c r="B46" s="17" t="s">
        <v>102</v>
      </c>
      <c r="C46" s="17" t="s">
        <v>103</v>
      </c>
      <c r="D46" s="18">
        <v>917900.45</v>
      </c>
    </row>
    <row r="47" spans="1:4" ht="16" x14ac:dyDescent="0.2">
      <c r="A47" s="17">
        <v>260510791</v>
      </c>
      <c r="B47" s="17" t="s">
        <v>104</v>
      </c>
      <c r="C47" s="17" t="s">
        <v>105</v>
      </c>
      <c r="D47" s="18">
        <v>2487690.0499999998</v>
      </c>
    </row>
    <row r="48" spans="1:4" ht="16" x14ac:dyDescent="0.2">
      <c r="A48" s="17">
        <v>260201036</v>
      </c>
      <c r="B48" s="17" t="s">
        <v>106</v>
      </c>
      <c r="C48" s="17" t="s">
        <v>31</v>
      </c>
      <c r="D48" s="18">
        <v>88733.69</v>
      </c>
    </row>
    <row r="49" spans="1:4" ht="16" x14ac:dyDescent="0.2">
      <c r="A49" s="17">
        <v>260341444</v>
      </c>
      <c r="B49" s="17" t="s">
        <v>107</v>
      </c>
      <c r="C49" s="17" t="s">
        <v>108</v>
      </c>
      <c r="D49" s="18">
        <v>92628.01</v>
      </c>
    </row>
    <row r="50" spans="1:4" ht="16" x14ac:dyDescent="0.2">
      <c r="A50" s="17">
        <v>260950011</v>
      </c>
      <c r="B50" s="17" t="s">
        <v>109</v>
      </c>
      <c r="C50" s="17" t="s">
        <v>110</v>
      </c>
      <c r="D50" s="18">
        <v>727673.44</v>
      </c>
    </row>
    <row r="51" spans="1:4" ht="16" x14ac:dyDescent="0.2">
      <c r="A51" s="17">
        <v>260910591</v>
      </c>
      <c r="B51" s="17" t="s">
        <v>111</v>
      </c>
      <c r="C51" s="17" t="s">
        <v>112</v>
      </c>
      <c r="D51" s="18">
        <v>235691.99</v>
      </c>
    </row>
    <row r="52" spans="1:4" ht="16" x14ac:dyDescent="0.2">
      <c r="A52" s="17">
        <v>260920606</v>
      </c>
      <c r="B52" s="17" t="s">
        <v>113</v>
      </c>
      <c r="C52" s="17" t="s">
        <v>114</v>
      </c>
      <c r="D52" s="18">
        <v>236018.65</v>
      </c>
    </row>
    <row r="53" spans="1:4" ht="16" x14ac:dyDescent="0.2">
      <c r="A53" s="17">
        <v>260920617</v>
      </c>
      <c r="B53" s="17" t="s">
        <v>115</v>
      </c>
      <c r="C53" s="17" t="s">
        <v>116</v>
      </c>
      <c r="D53" s="18">
        <v>358569.89</v>
      </c>
    </row>
    <row r="54" spans="1:4" ht="16" x14ac:dyDescent="0.2">
      <c r="A54" s="17">
        <v>260822195</v>
      </c>
      <c r="B54" s="17" t="s">
        <v>117</v>
      </c>
      <c r="C54" s="17" t="s">
        <v>118</v>
      </c>
      <c r="D54" s="18">
        <v>431672.62</v>
      </c>
    </row>
    <row r="55" spans="1:4" ht="16" x14ac:dyDescent="0.2">
      <c r="A55" s="17">
        <v>260913629</v>
      </c>
      <c r="B55" s="17" t="s">
        <v>119</v>
      </c>
      <c r="C55" s="17" t="s">
        <v>112</v>
      </c>
      <c r="D55" s="18">
        <v>5714.31</v>
      </c>
    </row>
    <row r="56" spans="1:4" ht="16" x14ac:dyDescent="0.2">
      <c r="A56" s="17">
        <v>260571272</v>
      </c>
      <c r="B56" s="17" t="s">
        <v>120</v>
      </c>
      <c r="C56" s="17" t="s">
        <v>121</v>
      </c>
      <c r="D56" s="18">
        <v>2416.29</v>
      </c>
    </row>
    <row r="57" spans="1:4" ht="16" x14ac:dyDescent="0.2">
      <c r="A57" s="17">
        <v>260913845</v>
      </c>
      <c r="B57" s="17" t="s">
        <v>122</v>
      </c>
      <c r="C57" s="17" t="s">
        <v>123</v>
      </c>
      <c r="D57" s="18">
        <v>2492.46</v>
      </c>
    </row>
    <row r="58" spans="1:4" ht="16" x14ac:dyDescent="0.2">
      <c r="A58" s="17">
        <v>260310038</v>
      </c>
      <c r="B58" s="17" t="s">
        <v>124</v>
      </c>
      <c r="C58" s="17" t="s">
        <v>125</v>
      </c>
      <c r="D58" s="18">
        <v>22696.01</v>
      </c>
    </row>
    <row r="59" spans="1:4" ht="16" x14ac:dyDescent="0.2">
      <c r="A59" s="17">
        <v>260310469</v>
      </c>
      <c r="B59" s="17" t="s">
        <v>126</v>
      </c>
      <c r="C59" s="17" t="s">
        <v>127</v>
      </c>
      <c r="D59" s="18">
        <v>230692.79</v>
      </c>
    </row>
    <row r="60" spans="1:4" ht="16" x14ac:dyDescent="0.2">
      <c r="A60" s="17">
        <v>260200068</v>
      </c>
      <c r="B60" s="17" t="s">
        <v>128</v>
      </c>
      <c r="C60" s="17" t="s">
        <v>31</v>
      </c>
      <c r="D60" s="18">
        <v>264780.88</v>
      </c>
    </row>
    <row r="61" spans="1:4" ht="16" x14ac:dyDescent="0.2">
      <c r="A61" s="17">
        <v>260102036</v>
      </c>
      <c r="B61" s="17" t="s">
        <v>129</v>
      </c>
      <c r="C61" s="17" t="s">
        <v>130</v>
      </c>
      <c r="D61" s="18">
        <v>29569.01</v>
      </c>
    </row>
    <row r="62" spans="1:4" ht="16" x14ac:dyDescent="0.2">
      <c r="A62" s="17">
        <v>260200035</v>
      </c>
      <c r="B62" s="17" t="s">
        <v>131</v>
      </c>
      <c r="C62" s="17" t="s">
        <v>31</v>
      </c>
      <c r="D62" s="18">
        <v>108168.55</v>
      </c>
    </row>
    <row r="63" spans="1:4" ht="16" x14ac:dyDescent="0.2">
      <c r="A63" s="17">
        <v>261201016</v>
      </c>
      <c r="B63" s="17" t="s">
        <v>132</v>
      </c>
      <c r="C63" s="17" t="s">
        <v>133</v>
      </c>
      <c r="D63" s="18">
        <v>85866.93</v>
      </c>
    </row>
    <row r="64" spans="1:4" ht="16" x14ac:dyDescent="0.2">
      <c r="A64" s="17">
        <v>260930425</v>
      </c>
      <c r="B64" s="17" t="s">
        <v>134</v>
      </c>
      <c r="C64" s="17" t="s">
        <v>135</v>
      </c>
      <c r="D64" s="18">
        <v>134436.29999999999</v>
      </c>
    </row>
    <row r="65" spans="1:4" ht="16" x14ac:dyDescent="0.2">
      <c r="A65" s="17">
        <v>260611032</v>
      </c>
      <c r="B65" s="17" t="s">
        <v>136</v>
      </c>
      <c r="C65" s="17" t="s">
        <v>137</v>
      </c>
      <c r="D65" s="18">
        <v>442311.17</v>
      </c>
    </row>
    <row r="66" spans="1:4" ht="16" x14ac:dyDescent="0.2">
      <c r="A66" s="17">
        <v>260970549</v>
      </c>
      <c r="B66" s="17" t="s">
        <v>138</v>
      </c>
      <c r="C66" s="17" t="s">
        <v>139</v>
      </c>
      <c r="D66" s="18">
        <v>165048.38</v>
      </c>
    </row>
    <row r="67" spans="1:4" ht="16" x14ac:dyDescent="0.2">
      <c r="A67" s="17">
        <v>260200865</v>
      </c>
      <c r="B67" s="17" t="s">
        <v>140</v>
      </c>
      <c r="C67" s="17" t="s">
        <v>31</v>
      </c>
      <c r="D67" s="18">
        <v>6316722.5700000003</v>
      </c>
    </row>
    <row r="68" spans="1:4" ht="16" x14ac:dyDescent="0.2">
      <c r="A68" s="17">
        <v>260930481</v>
      </c>
      <c r="B68" s="17" t="s">
        <v>141</v>
      </c>
      <c r="C68" s="17" t="s">
        <v>142</v>
      </c>
      <c r="D68" s="18">
        <v>37624.089999999997</v>
      </c>
    </row>
    <row r="69" spans="1:4" ht="16" x14ac:dyDescent="0.2">
      <c r="A69" s="17">
        <v>261300675</v>
      </c>
      <c r="B69" s="17" t="s">
        <v>143</v>
      </c>
      <c r="C69" s="17" t="s">
        <v>144</v>
      </c>
      <c r="D69" s="18">
        <v>355890.95</v>
      </c>
    </row>
    <row r="70" spans="1:4" ht="16" x14ac:dyDescent="0.2">
      <c r="A70" s="17">
        <v>261300744</v>
      </c>
      <c r="B70" s="17" t="s">
        <v>145</v>
      </c>
      <c r="C70" s="17" t="s">
        <v>146</v>
      </c>
      <c r="D70" s="18">
        <v>2165179.1800000002</v>
      </c>
    </row>
    <row r="71" spans="1:4" ht="16" x14ac:dyDescent="0.2">
      <c r="A71" s="17">
        <v>260531990</v>
      </c>
      <c r="B71" s="17" t="s">
        <v>147</v>
      </c>
      <c r="C71" s="17" t="s">
        <v>148</v>
      </c>
      <c r="D71" s="18">
        <v>26478535.91</v>
      </c>
    </row>
    <row r="72" spans="1:4" ht="16" x14ac:dyDescent="0.2">
      <c r="A72" s="17">
        <v>260311006</v>
      </c>
      <c r="B72" s="17" t="s">
        <v>149</v>
      </c>
      <c r="C72" s="17" t="s">
        <v>150</v>
      </c>
      <c r="D72" s="18">
        <v>71807.289999999994</v>
      </c>
    </row>
    <row r="73" spans="1:4" ht="16" x14ac:dyDescent="0.2">
      <c r="A73" s="17">
        <v>260200024</v>
      </c>
      <c r="B73" s="17" t="s">
        <v>151</v>
      </c>
      <c r="C73" s="17" t="s">
        <v>31</v>
      </c>
      <c r="D73" s="18">
        <v>869152.05</v>
      </c>
    </row>
    <row r="74" spans="1:4" ht="16" x14ac:dyDescent="0.2">
      <c r="A74" s="17">
        <v>260200104</v>
      </c>
      <c r="B74" s="17" t="s">
        <v>152</v>
      </c>
      <c r="C74" s="17" t="s">
        <v>31</v>
      </c>
      <c r="D74" s="18">
        <v>26043.07</v>
      </c>
    </row>
    <row r="75" spans="1:4" ht="16" x14ac:dyDescent="0.2">
      <c r="A75" s="17">
        <v>261520023</v>
      </c>
      <c r="B75" s="17" t="s">
        <v>153</v>
      </c>
      <c r="C75" s="17" t="s">
        <v>154</v>
      </c>
      <c r="D75" s="18">
        <v>1882538.54</v>
      </c>
    </row>
    <row r="76" spans="1:4" ht="16" x14ac:dyDescent="0.2">
      <c r="A76" s="17">
        <v>260660441</v>
      </c>
      <c r="B76" s="17" t="s">
        <v>155</v>
      </c>
      <c r="C76" s="17" t="s">
        <v>156</v>
      </c>
      <c r="D76" s="18">
        <v>67085.88</v>
      </c>
    </row>
    <row r="77" spans="1:4" ht="16" x14ac:dyDescent="0.2">
      <c r="A77" s="17">
        <v>260640732</v>
      </c>
      <c r="B77" s="17" t="s">
        <v>157</v>
      </c>
      <c r="C77" s="17" t="s">
        <v>158</v>
      </c>
      <c r="D77" s="18">
        <v>179799.83</v>
      </c>
    </row>
    <row r="78" spans="1:4" ht="16" x14ac:dyDescent="0.2">
      <c r="A78" s="17">
        <v>260640743</v>
      </c>
      <c r="B78" s="17" t="s">
        <v>159</v>
      </c>
      <c r="C78" s="17" t="s">
        <v>160</v>
      </c>
      <c r="D78" s="18">
        <v>50430.79</v>
      </c>
    </row>
    <row r="79" spans="1:4" ht="16" x14ac:dyDescent="0.2">
      <c r="A79" s="17">
        <v>260920274</v>
      </c>
      <c r="B79" s="17" t="s">
        <v>161</v>
      </c>
      <c r="C79" s="17" t="s">
        <v>162</v>
      </c>
      <c r="D79" s="18">
        <v>530827.16</v>
      </c>
    </row>
    <row r="80" spans="1:4" ht="16" x14ac:dyDescent="0.2">
      <c r="A80" s="17">
        <v>260200079</v>
      </c>
      <c r="B80" s="17" t="s">
        <v>163</v>
      </c>
      <c r="C80" s="17" t="s">
        <v>31</v>
      </c>
      <c r="D80" s="18">
        <v>650969.13</v>
      </c>
    </row>
    <row r="81" spans="1:4" ht="16" x14ac:dyDescent="0.2">
      <c r="A81" s="17">
        <v>261200264</v>
      </c>
      <c r="B81" s="17" t="s">
        <v>164</v>
      </c>
      <c r="C81" s="17" t="s">
        <v>165</v>
      </c>
      <c r="D81" s="18">
        <v>1943379.67</v>
      </c>
    </row>
    <row r="82" spans="1:4" ht="16" x14ac:dyDescent="0.2">
      <c r="A82" s="17">
        <v>260100557</v>
      </c>
      <c r="B82" s="17" t="s">
        <v>166</v>
      </c>
      <c r="C82" s="17" t="s">
        <v>167</v>
      </c>
      <c r="D82" s="18">
        <v>139839.75</v>
      </c>
    </row>
    <row r="83" spans="1:4" ht="16" x14ac:dyDescent="0.2">
      <c r="A83" s="17">
        <v>261420011</v>
      </c>
      <c r="B83" s="17" t="s">
        <v>168</v>
      </c>
      <c r="C83" s="17" t="s">
        <v>169</v>
      </c>
      <c r="D83" s="18">
        <v>452135.17</v>
      </c>
    </row>
    <row r="84" spans="1:4" ht="16" x14ac:dyDescent="0.2">
      <c r="A84" s="17">
        <v>260930447</v>
      </c>
      <c r="B84" s="17" t="s">
        <v>170</v>
      </c>
      <c r="C84" s="17" t="s">
        <v>171</v>
      </c>
      <c r="D84" s="18">
        <v>103309.62</v>
      </c>
    </row>
    <row r="85" spans="1:4" ht="16" x14ac:dyDescent="0.2">
      <c r="A85" s="17">
        <v>260610428</v>
      </c>
      <c r="B85" s="17" t="s">
        <v>172</v>
      </c>
      <c r="C85" s="17" t="s">
        <v>173</v>
      </c>
      <c r="D85" s="18">
        <v>838398.96</v>
      </c>
    </row>
    <row r="86" spans="1:4" ht="16" x14ac:dyDescent="0.2">
      <c r="A86" s="17">
        <v>261420033</v>
      </c>
      <c r="B86" s="17" t="s">
        <v>174</v>
      </c>
      <c r="C86" s="17" t="s">
        <v>175</v>
      </c>
      <c r="D86" s="18">
        <v>47589.88</v>
      </c>
    </row>
    <row r="87" spans="1:4" ht="16" x14ac:dyDescent="0.2">
      <c r="A87" s="17">
        <v>260620556</v>
      </c>
      <c r="B87" s="17" t="s">
        <v>176</v>
      </c>
      <c r="C87" s="17" t="s">
        <v>177</v>
      </c>
      <c r="D87" s="18">
        <v>197099.47</v>
      </c>
    </row>
    <row r="88" spans="1:4" ht="16" x14ac:dyDescent="0.2">
      <c r="A88" s="17">
        <v>260910739</v>
      </c>
      <c r="B88" s="17" t="s">
        <v>178</v>
      </c>
      <c r="C88" s="17" t="s">
        <v>179</v>
      </c>
      <c r="D88" s="18">
        <v>315258.34000000003</v>
      </c>
    </row>
    <row r="89" spans="1:4" ht="16" x14ac:dyDescent="0.2">
      <c r="A89" s="17">
        <v>260730833</v>
      </c>
      <c r="B89" s="17" t="s">
        <v>180</v>
      </c>
      <c r="C89" s="17" t="s">
        <v>181</v>
      </c>
      <c r="D89" s="18">
        <v>136351.70000000001</v>
      </c>
    </row>
    <row r="90" spans="1:4" ht="16" x14ac:dyDescent="0.2">
      <c r="A90" s="17">
        <v>260200091</v>
      </c>
      <c r="B90" s="17" t="s">
        <v>182</v>
      </c>
      <c r="C90" s="17" t="s">
        <v>31</v>
      </c>
      <c r="D90" s="18">
        <v>9229.09</v>
      </c>
    </row>
    <row r="91" spans="1:4" ht="16" x14ac:dyDescent="0.2">
      <c r="A91" s="17">
        <v>261420044</v>
      </c>
      <c r="B91" s="17" t="s">
        <v>183</v>
      </c>
      <c r="C91" s="17" t="s">
        <v>184</v>
      </c>
      <c r="D91" s="18">
        <v>37813.279999999999</v>
      </c>
    </row>
    <row r="92" spans="1:4" ht="16" x14ac:dyDescent="0.2">
      <c r="A92" s="17">
        <v>260201296</v>
      </c>
      <c r="B92" s="17" t="s">
        <v>185</v>
      </c>
      <c r="C92" s="17" t="s">
        <v>31</v>
      </c>
      <c r="D92" s="18">
        <v>36221.949999999997</v>
      </c>
    </row>
    <row r="93" spans="1:4" ht="16" x14ac:dyDescent="0.2">
      <c r="A93" s="17">
        <v>260611112</v>
      </c>
      <c r="B93" s="17" t="s">
        <v>186</v>
      </c>
      <c r="C93" s="17" t="s">
        <v>187</v>
      </c>
      <c r="D93" s="18">
        <v>13736.76</v>
      </c>
    </row>
    <row r="94" spans="1:4" ht="16" x14ac:dyDescent="0.2">
      <c r="A94" s="17">
        <v>260914243</v>
      </c>
      <c r="B94" s="17" t="s">
        <v>188</v>
      </c>
      <c r="C94" s="17" t="s">
        <v>112</v>
      </c>
      <c r="D94" s="18">
        <v>119669.47</v>
      </c>
    </row>
    <row r="95" spans="1:4" ht="16" x14ac:dyDescent="0.2">
      <c r="A95" s="17">
        <v>261101776</v>
      </c>
      <c r="B95" s="17" t="s">
        <v>189</v>
      </c>
      <c r="C95" s="17" t="s">
        <v>66</v>
      </c>
      <c r="D95" s="18">
        <v>93290.25</v>
      </c>
    </row>
    <row r="96" spans="1:4" ht="16" x14ac:dyDescent="0.2">
      <c r="A96" s="17">
        <v>260531694</v>
      </c>
      <c r="B96" s="17" t="s">
        <v>190</v>
      </c>
      <c r="C96" s="17" t="s">
        <v>191</v>
      </c>
      <c r="D96" s="18">
        <v>1038.1099999999999</v>
      </c>
    </row>
    <row r="97" spans="1:4" ht="16" x14ac:dyDescent="0.2">
      <c r="A97" s="17">
        <v>260340158</v>
      </c>
      <c r="B97" s="17" t="s">
        <v>192</v>
      </c>
      <c r="C97" s="17" t="s">
        <v>193</v>
      </c>
      <c r="D97" s="18">
        <v>1982.71</v>
      </c>
    </row>
    <row r="98" spans="1:4" ht="16" x14ac:dyDescent="0.2">
      <c r="A98" s="17">
        <v>260311197</v>
      </c>
      <c r="B98" s="17" t="s">
        <v>194</v>
      </c>
      <c r="C98" s="17" t="s">
        <v>195</v>
      </c>
      <c r="D98" s="18">
        <v>5858.62</v>
      </c>
    </row>
    <row r="99" spans="1:4" ht="16" x14ac:dyDescent="0.2">
      <c r="A99" s="17">
        <v>260910318</v>
      </c>
      <c r="B99" s="17" t="s">
        <v>196</v>
      </c>
      <c r="C99" s="17" t="s">
        <v>112</v>
      </c>
      <c r="D99" s="18">
        <v>56096.04</v>
      </c>
    </row>
    <row r="100" spans="1:4" ht="16" x14ac:dyDescent="0.2">
      <c r="A100" s="17">
        <v>261102118</v>
      </c>
      <c r="B100" s="17" t="s">
        <v>197</v>
      </c>
      <c r="C100" s="17" t="s">
        <v>66</v>
      </c>
      <c r="D100" s="18">
        <v>520.75</v>
      </c>
    </row>
    <row r="101" spans="1:4" ht="16" x14ac:dyDescent="0.2">
      <c r="A101" s="17">
        <v>260102467</v>
      </c>
      <c r="B101" s="17" t="s">
        <v>198</v>
      </c>
      <c r="C101" s="17" t="s">
        <v>199</v>
      </c>
      <c r="D101" s="18">
        <v>120437.33</v>
      </c>
    </row>
    <row r="102" spans="1:4" ht="16" x14ac:dyDescent="0.2">
      <c r="A102" s="17">
        <v>260320804</v>
      </c>
      <c r="B102" s="17" t="s">
        <v>200</v>
      </c>
      <c r="C102" s="17" t="s">
        <v>201</v>
      </c>
      <c r="D102" s="18">
        <v>787.71</v>
      </c>
    </row>
    <row r="103" spans="1:4" ht="16" x14ac:dyDescent="0.2">
      <c r="A103" s="17">
        <v>260590106</v>
      </c>
      <c r="B103" s="17" t="s">
        <v>202</v>
      </c>
      <c r="C103" s="17" t="s">
        <v>203</v>
      </c>
      <c r="D103" s="18">
        <v>290903.78999999998</v>
      </c>
    </row>
    <row r="104" spans="1:4" ht="16" x14ac:dyDescent="0.2">
      <c r="A104" s="17">
        <v>260570556</v>
      </c>
      <c r="B104" s="17" t="s">
        <v>204</v>
      </c>
      <c r="C104" s="17" t="s">
        <v>121</v>
      </c>
      <c r="D104" s="18">
        <v>108755.56</v>
      </c>
    </row>
    <row r="105" spans="1:4" ht="16" x14ac:dyDescent="0.2">
      <c r="A105" s="17">
        <v>260320611</v>
      </c>
      <c r="B105" s="17" t="s">
        <v>205</v>
      </c>
      <c r="C105" s="17" t="s">
        <v>206</v>
      </c>
      <c r="D105" s="18">
        <v>854.85</v>
      </c>
    </row>
    <row r="106" spans="1:4" ht="16" x14ac:dyDescent="0.2">
      <c r="A106" s="17">
        <v>260830663</v>
      </c>
      <c r="B106" s="17" t="s">
        <v>207</v>
      </c>
      <c r="C106" s="17" t="s">
        <v>208</v>
      </c>
      <c r="D106" s="18">
        <v>20105.46</v>
      </c>
    </row>
    <row r="107" spans="1:4" ht="16" x14ac:dyDescent="0.2">
      <c r="A107" s="17">
        <v>260912207</v>
      </c>
      <c r="B107" s="17" t="s">
        <v>209</v>
      </c>
      <c r="C107" s="17" t="s">
        <v>210</v>
      </c>
      <c r="D107" s="18">
        <v>34796.01</v>
      </c>
    </row>
    <row r="108" spans="1:4" ht="16" x14ac:dyDescent="0.2">
      <c r="A108" s="17">
        <v>260912321</v>
      </c>
      <c r="B108" s="17" t="s">
        <v>211</v>
      </c>
      <c r="C108" s="17" t="s">
        <v>212</v>
      </c>
      <c r="D108" s="18">
        <v>29417.31</v>
      </c>
    </row>
    <row r="109" spans="1:4" ht="16" x14ac:dyDescent="0.2">
      <c r="A109" s="17">
        <v>260590981</v>
      </c>
      <c r="B109" s="17" t="s">
        <v>213</v>
      </c>
      <c r="C109" s="17" t="s">
        <v>214</v>
      </c>
      <c r="D109" s="18">
        <v>6725.35</v>
      </c>
    </row>
    <row r="110" spans="1:4" ht="16" x14ac:dyDescent="0.2">
      <c r="A110" s="17">
        <v>260730150</v>
      </c>
      <c r="B110" s="17" t="s">
        <v>215</v>
      </c>
      <c r="C110" s="17" t="s">
        <v>216</v>
      </c>
      <c r="D110" s="18">
        <v>1064395.44</v>
      </c>
    </row>
    <row r="111" spans="1:4" ht="16" x14ac:dyDescent="0.2">
      <c r="A111" s="17">
        <v>260840131</v>
      </c>
      <c r="B111" s="17" t="s">
        <v>217</v>
      </c>
      <c r="C111" s="17" t="s">
        <v>218</v>
      </c>
      <c r="D111" s="18">
        <v>596040.04</v>
      </c>
    </row>
    <row r="112" spans="1:4" ht="16" x14ac:dyDescent="0.2">
      <c r="A112" s="17">
        <v>260610155</v>
      </c>
      <c r="B112" s="17" t="s">
        <v>219</v>
      </c>
      <c r="C112" s="17" t="s">
        <v>54</v>
      </c>
      <c r="D112" s="18">
        <v>726490.69</v>
      </c>
    </row>
    <row r="113" spans="1:4" ht="16" x14ac:dyDescent="0.2">
      <c r="A113" s="17">
        <v>260911386</v>
      </c>
      <c r="B113" s="17" t="s">
        <v>220</v>
      </c>
      <c r="C113" s="17" t="s">
        <v>221</v>
      </c>
      <c r="D113" s="18">
        <v>1546520.86</v>
      </c>
    </row>
    <row r="114" spans="1:4" ht="16" x14ac:dyDescent="0.2">
      <c r="A114" s="17">
        <v>260590037</v>
      </c>
      <c r="B114" s="17" t="s">
        <v>222</v>
      </c>
      <c r="C114" s="17" t="s">
        <v>203</v>
      </c>
      <c r="D114" s="18">
        <v>534833.05000000005</v>
      </c>
    </row>
    <row r="115" spans="1:4" ht="16" x14ac:dyDescent="0.2">
      <c r="A115" s="17">
        <v>260530637</v>
      </c>
      <c r="B115" s="17" t="s">
        <v>223</v>
      </c>
      <c r="C115" s="17" t="s">
        <v>224</v>
      </c>
      <c r="D115" s="18">
        <v>4950102.99</v>
      </c>
    </row>
    <row r="116" spans="1:4" ht="16" x14ac:dyDescent="0.2">
      <c r="A116" s="17">
        <v>260970468</v>
      </c>
      <c r="B116" s="17" t="s">
        <v>225</v>
      </c>
      <c r="C116" s="17" t="s">
        <v>226</v>
      </c>
      <c r="D116" s="18">
        <v>50677.07</v>
      </c>
    </row>
    <row r="117" spans="1:4" ht="16" x14ac:dyDescent="0.2">
      <c r="A117" s="17">
        <v>260920149</v>
      </c>
      <c r="B117" s="17" t="s">
        <v>227</v>
      </c>
      <c r="C117" s="17" t="s">
        <v>228</v>
      </c>
      <c r="D117" s="18">
        <v>13048.51</v>
      </c>
    </row>
    <row r="118" spans="1:4" ht="16" x14ac:dyDescent="0.2">
      <c r="A118" s="17">
        <v>260940472</v>
      </c>
      <c r="B118" s="17" t="s">
        <v>229</v>
      </c>
      <c r="C118" s="17" t="s">
        <v>230</v>
      </c>
      <c r="D118" s="18">
        <v>5638.24</v>
      </c>
    </row>
    <row r="119" spans="1:4" ht="16" x14ac:dyDescent="0.2">
      <c r="A119" s="17">
        <v>261500553</v>
      </c>
      <c r="B119" s="17" t="s">
        <v>231</v>
      </c>
      <c r="C119" s="17" t="s">
        <v>232</v>
      </c>
      <c r="D119" s="18">
        <v>132876.70000000001</v>
      </c>
    </row>
    <row r="120" spans="1:4" ht="16" x14ac:dyDescent="0.2">
      <c r="A120" s="17">
        <v>260510223</v>
      </c>
      <c r="B120" s="17" t="s">
        <v>233</v>
      </c>
      <c r="C120" s="17" t="s">
        <v>234</v>
      </c>
      <c r="D120" s="18">
        <v>428654.86</v>
      </c>
    </row>
    <row r="121" spans="1:4" ht="16" x14ac:dyDescent="0.2">
      <c r="A121" s="17">
        <v>260200217</v>
      </c>
      <c r="B121" s="17" t="s">
        <v>235</v>
      </c>
      <c r="C121" s="17" t="s">
        <v>31</v>
      </c>
      <c r="D121" s="18">
        <v>272549.44</v>
      </c>
    </row>
    <row r="122" spans="1:4" ht="16" x14ac:dyDescent="0.2">
      <c r="A122" s="17">
        <v>261101754</v>
      </c>
      <c r="B122" s="17" t="s">
        <v>236</v>
      </c>
      <c r="C122" s="17" t="s">
        <v>66</v>
      </c>
      <c r="D122" s="18">
        <v>1894423.73</v>
      </c>
    </row>
    <row r="123" spans="1:4" ht="16" x14ac:dyDescent="0.2">
      <c r="A123" s="17">
        <v>261300265</v>
      </c>
      <c r="B123" s="17" t="s">
        <v>237</v>
      </c>
      <c r="C123" s="17" t="s">
        <v>238</v>
      </c>
      <c r="D123" s="18">
        <v>148459.31</v>
      </c>
    </row>
    <row r="124" spans="1:4" ht="16" x14ac:dyDescent="0.2">
      <c r="A124" s="17">
        <v>260340557</v>
      </c>
      <c r="B124" s="17" t="s">
        <v>239</v>
      </c>
      <c r="C124" s="17" t="s">
        <v>240</v>
      </c>
      <c r="D124" s="18">
        <v>4220312.17</v>
      </c>
    </row>
    <row r="125" spans="1:4" ht="16" x14ac:dyDescent="0.2">
      <c r="A125" s="17">
        <v>260340546</v>
      </c>
      <c r="B125" s="17" t="s">
        <v>241</v>
      </c>
      <c r="C125" s="17" t="s">
        <v>242</v>
      </c>
      <c r="D125" s="18">
        <v>795389.76</v>
      </c>
    </row>
    <row r="126" spans="1:4" ht="16" x14ac:dyDescent="0.2">
      <c r="A126" s="17">
        <v>260570885</v>
      </c>
      <c r="B126" s="17" t="s">
        <v>243</v>
      </c>
      <c r="C126" s="17" t="s">
        <v>244</v>
      </c>
      <c r="D126" s="18">
        <v>795926.94</v>
      </c>
    </row>
    <row r="127" spans="1:4" ht="16" x14ac:dyDescent="0.2">
      <c r="A127" s="17">
        <v>261102323</v>
      </c>
      <c r="B127" s="17" t="s">
        <v>245</v>
      </c>
      <c r="C127" s="17" t="s">
        <v>66</v>
      </c>
      <c r="D127" s="18">
        <v>82035.8</v>
      </c>
    </row>
    <row r="128" spans="1:4" ht="16" x14ac:dyDescent="0.2">
      <c r="A128" s="17">
        <v>260201229</v>
      </c>
      <c r="B128" s="17" t="s">
        <v>246</v>
      </c>
      <c r="C128" s="17" t="s">
        <v>31</v>
      </c>
      <c r="D128" s="18">
        <v>125833.75</v>
      </c>
    </row>
    <row r="129" spans="1:4" ht="16" x14ac:dyDescent="0.2">
      <c r="A129" s="17">
        <v>260841928</v>
      </c>
      <c r="B129" s="17" t="s">
        <v>247</v>
      </c>
      <c r="C129" s="17" t="s">
        <v>248</v>
      </c>
      <c r="D129" s="18">
        <v>809663.35</v>
      </c>
    </row>
    <row r="130" spans="1:4" ht="16" x14ac:dyDescent="0.2">
      <c r="A130" s="17">
        <v>260342014</v>
      </c>
      <c r="B130" s="17" t="s">
        <v>249</v>
      </c>
      <c r="C130" s="17" t="s">
        <v>108</v>
      </c>
      <c r="D130" s="18">
        <v>114285.67</v>
      </c>
    </row>
    <row r="131" spans="1:4" ht="16" x14ac:dyDescent="0.2">
      <c r="A131" s="17">
        <v>260711965</v>
      </c>
      <c r="B131" s="17" t="s">
        <v>250</v>
      </c>
      <c r="C131" s="17" t="s">
        <v>251</v>
      </c>
      <c r="D131" s="18">
        <v>297514.65999999997</v>
      </c>
    </row>
    <row r="132" spans="1:4" ht="16" x14ac:dyDescent="0.2">
      <c r="A132" s="17">
        <v>260610122</v>
      </c>
      <c r="B132" s="17" t="s">
        <v>252</v>
      </c>
      <c r="C132" s="17" t="s">
        <v>54</v>
      </c>
      <c r="D132" s="18">
        <v>7527127.25</v>
      </c>
    </row>
    <row r="133" spans="1:4" ht="16" x14ac:dyDescent="0.2">
      <c r="A133" s="17">
        <v>260961150</v>
      </c>
      <c r="B133" s="17" t="s">
        <v>253</v>
      </c>
      <c r="C133" s="17" t="s">
        <v>254</v>
      </c>
      <c r="D133" s="18">
        <v>19138.7</v>
      </c>
    </row>
    <row r="134" spans="1:4" ht="16" x14ac:dyDescent="0.2">
      <c r="A134" s="17">
        <v>260960024</v>
      </c>
      <c r="B134" s="17" t="s">
        <v>255</v>
      </c>
      <c r="C134" s="17" t="s">
        <v>256</v>
      </c>
      <c r="D134" s="18">
        <v>189476.29</v>
      </c>
    </row>
    <row r="135" spans="1:4" ht="16" x14ac:dyDescent="0.2">
      <c r="A135" s="17">
        <v>260611851</v>
      </c>
      <c r="B135" s="17" t="s">
        <v>257</v>
      </c>
      <c r="C135" s="17" t="s">
        <v>258</v>
      </c>
      <c r="D135" s="18">
        <v>131154.96</v>
      </c>
    </row>
    <row r="136" spans="1:4" ht="16" x14ac:dyDescent="0.2">
      <c r="A136" s="17">
        <v>260711317</v>
      </c>
      <c r="B136" s="17" t="s">
        <v>259</v>
      </c>
      <c r="C136" s="17" t="s">
        <v>260</v>
      </c>
      <c r="D136" s="18">
        <v>2405.83</v>
      </c>
    </row>
    <row r="137" spans="1:4" ht="16" x14ac:dyDescent="0.2">
      <c r="A137" s="17">
        <v>261100946</v>
      </c>
      <c r="B137" s="17" t="s">
        <v>261</v>
      </c>
      <c r="C137" s="17" t="s">
        <v>66</v>
      </c>
      <c r="D137" s="18">
        <v>55280.12</v>
      </c>
    </row>
    <row r="138" spans="1:4" ht="16" x14ac:dyDescent="0.2">
      <c r="A138" s="17">
        <v>261101264</v>
      </c>
      <c r="B138" s="17" t="s">
        <v>262</v>
      </c>
      <c r="C138" s="17" t="s">
        <v>66</v>
      </c>
      <c r="D138" s="18">
        <v>21337.21</v>
      </c>
    </row>
    <row r="139" spans="1:4" ht="16" x14ac:dyDescent="0.2">
      <c r="A139" s="17">
        <v>261000934</v>
      </c>
      <c r="B139" s="17" t="s">
        <v>263</v>
      </c>
      <c r="C139" s="17" t="s">
        <v>264</v>
      </c>
      <c r="D139" s="18">
        <v>1210293.1200000001</v>
      </c>
    </row>
    <row r="140" spans="1:4" ht="16" x14ac:dyDescent="0.2">
      <c r="A140" s="17">
        <v>260812558</v>
      </c>
      <c r="B140" s="17" t="s">
        <v>265</v>
      </c>
      <c r="C140" s="17" t="s">
        <v>266</v>
      </c>
      <c r="D140" s="18">
        <v>3294521.37</v>
      </c>
    </row>
    <row r="141" spans="1:4" ht="16" x14ac:dyDescent="0.2">
      <c r="A141" s="17">
        <v>261000353</v>
      </c>
      <c r="B141" s="17" t="s">
        <v>267</v>
      </c>
      <c r="C141" s="17" t="s">
        <v>268</v>
      </c>
      <c r="D141" s="18">
        <v>4492.6000000000004</v>
      </c>
    </row>
    <row r="142" spans="1:4" ht="16" x14ac:dyDescent="0.2">
      <c r="A142" s="17">
        <v>260930061</v>
      </c>
      <c r="B142" s="17" t="s">
        <v>269</v>
      </c>
      <c r="C142" s="17" t="s">
        <v>270</v>
      </c>
      <c r="D142" s="18">
        <v>97443.16</v>
      </c>
    </row>
    <row r="143" spans="1:4" ht="16" x14ac:dyDescent="0.2">
      <c r="A143" s="17">
        <v>261200721</v>
      </c>
      <c r="B143" s="17" t="s">
        <v>271</v>
      </c>
      <c r="C143" s="17" t="s">
        <v>272</v>
      </c>
      <c r="D143" s="18">
        <v>8009057.1900000004</v>
      </c>
    </row>
    <row r="144" spans="1:4" ht="16" x14ac:dyDescent="0.2">
      <c r="A144" s="17">
        <v>261500461</v>
      </c>
      <c r="B144" s="17" t="s">
        <v>273</v>
      </c>
      <c r="C144" s="17" t="s">
        <v>274</v>
      </c>
      <c r="D144" s="18">
        <v>1306824.51</v>
      </c>
    </row>
    <row r="145" spans="1:4" ht="16" x14ac:dyDescent="0.2">
      <c r="A145" s="17">
        <v>260820898</v>
      </c>
      <c r="B145" s="17" t="s">
        <v>275</v>
      </c>
      <c r="C145" s="17" t="s">
        <v>118</v>
      </c>
      <c r="D145" s="18">
        <v>5678.37</v>
      </c>
    </row>
    <row r="146" spans="1:4" ht="16" x14ac:dyDescent="0.2">
      <c r="A146" s="17">
        <v>261101015</v>
      </c>
      <c r="B146" s="17" t="s">
        <v>276</v>
      </c>
      <c r="C146" s="17" t="s">
        <v>66</v>
      </c>
      <c r="D146" s="18">
        <v>56593042.100000001</v>
      </c>
    </row>
    <row r="147" spans="1:4" ht="16" x14ac:dyDescent="0.2">
      <c r="A147" s="17">
        <v>260810259</v>
      </c>
      <c r="B147" s="17" t="s">
        <v>277</v>
      </c>
      <c r="C147" s="17" t="s">
        <v>278</v>
      </c>
      <c r="D147" s="18">
        <v>3478.84</v>
      </c>
    </row>
    <row r="148" spans="1:4" ht="16" x14ac:dyDescent="0.2">
      <c r="A148" s="17">
        <v>260570705</v>
      </c>
      <c r="B148" s="17" t="s">
        <v>279</v>
      </c>
      <c r="C148" s="17" t="s">
        <v>280</v>
      </c>
      <c r="D148" s="18">
        <v>21487.11</v>
      </c>
    </row>
    <row r="149" spans="1:4" ht="16" x14ac:dyDescent="0.2">
      <c r="A149" s="17">
        <v>260913663</v>
      </c>
      <c r="B149" s="17" t="s">
        <v>281</v>
      </c>
      <c r="C149" s="17" t="s">
        <v>112</v>
      </c>
      <c r="D149" s="18">
        <v>16426.98</v>
      </c>
    </row>
    <row r="150" spans="1:4" ht="16" x14ac:dyDescent="0.2">
      <c r="A150" s="17">
        <v>260910396</v>
      </c>
      <c r="B150" s="17" t="s">
        <v>282</v>
      </c>
      <c r="C150" s="17" t="s">
        <v>112</v>
      </c>
      <c r="D150" s="18">
        <v>82528.66</v>
      </c>
    </row>
    <row r="151" spans="1:4" ht="16" x14ac:dyDescent="0.2">
      <c r="A151" s="17">
        <v>260342183</v>
      </c>
      <c r="B151" s="17" t="s">
        <v>283</v>
      </c>
      <c r="C151" s="17" t="s">
        <v>284</v>
      </c>
      <c r="D151" s="18">
        <v>10968685.09</v>
      </c>
    </row>
    <row r="152" spans="1:4" ht="16" x14ac:dyDescent="0.2">
      <c r="A152" s="17">
        <v>260340591</v>
      </c>
      <c r="B152" s="17" t="s">
        <v>285</v>
      </c>
      <c r="C152" s="17" t="s">
        <v>286</v>
      </c>
      <c r="D152" s="18">
        <v>442941.44</v>
      </c>
    </row>
    <row r="153" spans="1:4" ht="16" x14ac:dyDescent="0.2">
      <c r="A153" s="17">
        <v>260591540</v>
      </c>
      <c r="B153" s="17" t="s">
        <v>287</v>
      </c>
      <c r="C153" s="17" t="s">
        <v>288</v>
      </c>
      <c r="D153" s="18">
        <v>82968.34</v>
      </c>
    </row>
    <row r="154" spans="1:4" ht="16" x14ac:dyDescent="0.2">
      <c r="A154" s="17">
        <v>260340886</v>
      </c>
      <c r="B154" s="17" t="s">
        <v>289</v>
      </c>
      <c r="C154" s="17" t="s">
        <v>290</v>
      </c>
      <c r="D154" s="18">
        <v>434974.79</v>
      </c>
    </row>
    <row r="155" spans="1:4" ht="16" x14ac:dyDescent="0.2">
      <c r="A155" s="17">
        <v>260550460</v>
      </c>
      <c r="B155" s="17" t="s">
        <v>291</v>
      </c>
      <c r="C155" s="17" t="s">
        <v>292</v>
      </c>
      <c r="D155" s="18">
        <v>4478742.3899999997</v>
      </c>
    </row>
    <row r="156" spans="1:4" ht="16" x14ac:dyDescent="0.2">
      <c r="A156" s="17">
        <v>260910352</v>
      </c>
      <c r="B156" s="17" t="s">
        <v>293</v>
      </c>
      <c r="C156" s="17" t="s">
        <v>112</v>
      </c>
      <c r="D156" s="18">
        <v>52816.02</v>
      </c>
    </row>
    <row r="157" spans="1:4" ht="16" x14ac:dyDescent="0.2">
      <c r="A157" s="17">
        <v>260950260</v>
      </c>
      <c r="B157" s="17" t="s">
        <v>294</v>
      </c>
      <c r="C157" s="17" t="s">
        <v>295</v>
      </c>
      <c r="D157" s="18">
        <v>78004.649999999994</v>
      </c>
    </row>
    <row r="158" spans="1:4" ht="16" x14ac:dyDescent="0.2">
      <c r="A158" s="17">
        <v>261400471</v>
      </c>
      <c r="B158" s="17" t="s">
        <v>296</v>
      </c>
      <c r="C158" s="17" t="s">
        <v>297</v>
      </c>
      <c r="D158" s="18">
        <v>81702.820000000007</v>
      </c>
    </row>
    <row r="159" spans="1:4" ht="16" x14ac:dyDescent="0.2">
      <c r="A159" s="17">
        <v>260640505</v>
      </c>
      <c r="B159" s="17" t="s">
        <v>298</v>
      </c>
      <c r="C159" s="17" t="s">
        <v>42</v>
      </c>
      <c r="D159" s="18">
        <v>10570233.800000001</v>
      </c>
    </row>
    <row r="160" spans="1:4" ht="16" x14ac:dyDescent="0.2">
      <c r="A160" s="17">
        <v>260300069</v>
      </c>
      <c r="B160" s="17" t="s">
        <v>299</v>
      </c>
      <c r="C160" s="17" t="s">
        <v>300</v>
      </c>
      <c r="D160" s="18">
        <v>805.62</v>
      </c>
    </row>
    <row r="161" spans="1:4" ht="16" x14ac:dyDescent="0.2">
      <c r="A161" s="17">
        <v>261101220</v>
      </c>
      <c r="B161" s="17" t="s">
        <v>301</v>
      </c>
      <c r="C161" s="17" t="s">
        <v>66</v>
      </c>
      <c r="D161" s="18">
        <v>16702380.25</v>
      </c>
    </row>
    <row r="162" spans="1:4" ht="16" x14ac:dyDescent="0.2">
      <c r="A162" s="17">
        <v>260910136</v>
      </c>
      <c r="B162" s="17" t="s">
        <v>302</v>
      </c>
      <c r="C162" s="17" t="s">
        <v>112</v>
      </c>
      <c r="D162" s="18">
        <v>12263125.039999999</v>
      </c>
    </row>
    <row r="163" spans="1:4" ht="16" x14ac:dyDescent="0.2">
      <c r="A163" s="17">
        <v>260811740</v>
      </c>
      <c r="B163" s="17" t="s">
        <v>303</v>
      </c>
      <c r="C163" s="17" t="s">
        <v>266</v>
      </c>
      <c r="D163" s="18">
        <v>786819.71</v>
      </c>
    </row>
    <row r="164" spans="1:4" ht="16" x14ac:dyDescent="0.2">
      <c r="A164" s="17">
        <v>260400071</v>
      </c>
      <c r="B164" s="17" t="s">
        <v>304</v>
      </c>
      <c r="C164" s="17" t="s">
        <v>305</v>
      </c>
      <c r="D164" s="18">
        <v>720351.28</v>
      </c>
    </row>
    <row r="165" spans="1:4" ht="16" x14ac:dyDescent="0.2">
      <c r="A165" s="17">
        <v>261400324</v>
      </c>
      <c r="B165" s="17" t="s">
        <v>306</v>
      </c>
      <c r="C165" s="17" t="s">
        <v>307</v>
      </c>
      <c r="D165" s="18">
        <v>70046.97</v>
      </c>
    </row>
    <row r="166" spans="1:4" ht="16" x14ac:dyDescent="0.2">
      <c r="A166" s="17">
        <v>260593085</v>
      </c>
      <c r="B166" s="17" t="s">
        <v>308</v>
      </c>
      <c r="C166" s="17" t="s">
        <v>309</v>
      </c>
      <c r="D166" s="18">
        <v>925990.62</v>
      </c>
    </row>
    <row r="167" spans="1:4" ht="16" x14ac:dyDescent="0.2">
      <c r="A167" s="17">
        <v>261000990</v>
      </c>
      <c r="B167" s="17" t="s">
        <v>310</v>
      </c>
      <c r="C167" s="17" t="s">
        <v>311</v>
      </c>
      <c r="D167" s="18">
        <v>151822.82</v>
      </c>
    </row>
    <row r="168" spans="1:4" ht="16" x14ac:dyDescent="0.2">
      <c r="A168" s="17">
        <v>260900338</v>
      </c>
      <c r="B168" s="17" t="s">
        <v>312</v>
      </c>
      <c r="C168" s="17" t="s">
        <v>25</v>
      </c>
      <c r="D168" s="18">
        <v>13574674.359999999</v>
      </c>
    </row>
    <row r="169" spans="1:4" ht="16" x14ac:dyDescent="0.2">
      <c r="A169" s="17">
        <v>260811192</v>
      </c>
      <c r="B169" s="17" t="s">
        <v>313</v>
      </c>
      <c r="C169" s="17" t="s">
        <v>314</v>
      </c>
      <c r="D169" s="18">
        <v>4209972.93</v>
      </c>
    </row>
    <row r="170" spans="1:4" ht="16" x14ac:dyDescent="0.2">
      <c r="A170" s="17">
        <v>260810146</v>
      </c>
      <c r="B170" s="17" t="s">
        <v>315</v>
      </c>
      <c r="C170" s="17" t="s">
        <v>278</v>
      </c>
      <c r="D170" s="18">
        <v>79147.009999999995</v>
      </c>
    </row>
    <row r="171" spans="1:4" ht="16" x14ac:dyDescent="0.2">
      <c r="A171" s="17">
        <v>261500314</v>
      </c>
      <c r="B171" s="17" t="s">
        <v>316</v>
      </c>
      <c r="C171" s="17" t="s">
        <v>317</v>
      </c>
      <c r="D171" s="18">
        <v>17351.78</v>
      </c>
    </row>
    <row r="172" spans="1:4" ht="16" x14ac:dyDescent="0.2">
      <c r="A172" s="17">
        <v>260620475</v>
      </c>
      <c r="B172" s="17" t="s">
        <v>318</v>
      </c>
      <c r="C172" s="17" t="s">
        <v>319</v>
      </c>
      <c r="D172" s="18">
        <v>9372.69</v>
      </c>
    </row>
    <row r="173" spans="1:4" ht="16" x14ac:dyDescent="0.2">
      <c r="A173" s="17">
        <v>260510121</v>
      </c>
      <c r="B173" s="17" t="s">
        <v>320</v>
      </c>
      <c r="C173" s="17" t="s">
        <v>321</v>
      </c>
      <c r="D173" s="18">
        <v>5719969.7599999998</v>
      </c>
    </row>
    <row r="174" spans="1:4" ht="16" x14ac:dyDescent="0.2">
      <c r="A174" s="17">
        <v>260910283</v>
      </c>
      <c r="B174" s="17" t="s">
        <v>322</v>
      </c>
      <c r="C174" s="17" t="s">
        <v>112</v>
      </c>
      <c r="D174" s="18">
        <v>3570.89</v>
      </c>
    </row>
    <row r="175" spans="1:4" ht="16" x14ac:dyDescent="0.2">
      <c r="A175" s="17">
        <v>261510043</v>
      </c>
      <c r="B175" s="17" t="s">
        <v>323</v>
      </c>
      <c r="C175" s="17" t="s">
        <v>324</v>
      </c>
      <c r="D175" s="18">
        <v>183442.07</v>
      </c>
    </row>
    <row r="176" spans="1:4" ht="16" x14ac:dyDescent="0.2">
      <c r="A176" s="17">
        <v>261400040</v>
      </c>
      <c r="B176" s="17" t="s">
        <v>325</v>
      </c>
      <c r="C176" s="17" t="s">
        <v>326</v>
      </c>
      <c r="D176" s="18">
        <v>54869.75</v>
      </c>
    </row>
    <row r="177" spans="1:4" ht="16" x14ac:dyDescent="0.2">
      <c r="A177" s="17">
        <v>260820570</v>
      </c>
      <c r="B177" s="17" t="s">
        <v>327</v>
      </c>
      <c r="C177" s="17" t="s">
        <v>328</v>
      </c>
      <c r="D177" s="18">
        <v>129709.17</v>
      </c>
    </row>
    <row r="178" spans="1:4" ht="16" x14ac:dyDescent="0.2">
      <c r="A178" s="17">
        <v>260730309</v>
      </c>
      <c r="B178" s="17" t="s">
        <v>329</v>
      </c>
      <c r="C178" s="17" t="s">
        <v>330</v>
      </c>
      <c r="D178" s="18">
        <v>4614801.3499999996</v>
      </c>
    </row>
    <row r="179" spans="1:4" ht="16" x14ac:dyDescent="0.2">
      <c r="A179" s="17">
        <v>260321111</v>
      </c>
      <c r="B179" s="17" t="s">
        <v>331</v>
      </c>
      <c r="C179" s="17" t="s">
        <v>332</v>
      </c>
      <c r="D179" s="18">
        <v>4119887.58</v>
      </c>
    </row>
    <row r="180" spans="1:4" ht="16" x14ac:dyDescent="0.2">
      <c r="A180" s="17">
        <v>260320531</v>
      </c>
      <c r="B180" s="17" t="s">
        <v>333</v>
      </c>
      <c r="C180" s="17" t="s">
        <v>332</v>
      </c>
      <c r="D180" s="18">
        <v>161275.5</v>
      </c>
    </row>
    <row r="181" spans="1:4" ht="16" x14ac:dyDescent="0.2">
      <c r="A181" s="17">
        <v>260320520</v>
      </c>
      <c r="B181" s="17" t="s">
        <v>334</v>
      </c>
      <c r="C181" s="17" t="s">
        <v>332</v>
      </c>
      <c r="D181" s="18">
        <v>166838.73000000001</v>
      </c>
    </row>
    <row r="182" spans="1:4" ht="16" x14ac:dyDescent="0.2">
      <c r="A182" s="17">
        <v>260810545</v>
      </c>
      <c r="B182" s="17" t="s">
        <v>335</v>
      </c>
      <c r="C182" s="17" t="s">
        <v>336</v>
      </c>
      <c r="D182" s="18">
        <v>2055914.6</v>
      </c>
    </row>
    <row r="183" spans="1:4" ht="16" x14ac:dyDescent="0.2">
      <c r="A183" s="17">
        <v>261320010</v>
      </c>
      <c r="B183" s="17" t="s">
        <v>337</v>
      </c>
      <c r="C183" s="17" t="s">
        <v>338</v>
      </c>
      <c r="D183" s="18">
        <v>8367809.0599999996</v>
      </c>
    </row>
    <row r="184" spans="1:4" ht="16" x14ac:dyDescent="0.2">
      <c r="A184" s="17">
        <v>260611009</v>
      </c>
      <c r="B184" s="17" t="s">
        <v>339</v>
      </c>
      <c r="C184" s="17" t="s">
        <v>340</v>
      </c>
      <c r="D184" s="18">
        <v>514745.84</v>
      </c>
    </row>
    <row r="185" spans="1:4" ht="16" x14ac:dyDescent="0.2">
      <c r="A185" s="17">
        <v>260971982</v>
      </c>
      <c r="B185" s="17" t="s">
        <v>341</v>
      </c>
      <c r="C185" s="17" t="s">
        <v>342</v>
      </c>
      <c r="D185" s="18">
        <v>7325.24</v>
      </c>
    </row>
    <row r="186" spans="1:4" ht="16" x14ac:dyDescent="0.2">
      <c r="A186" s="17">
        <v>260920127</v>
      </c>
      <c r="B186" s="17" t="s">
        <v>343</v>
      </c>
      <c r="C186" s="17" t="s">
        <v>228</v>
      </c>
      <c r="D186" s="18">
        <v>4342328.72</v>
      </c>
    </row>
    <row r="187" spans="1:4" ht="16" x14ac:dyDescent="0.2">
      <c r="A187" s="17">
        <v>260920172</v>
      </c>
      <c r="B187" s="17" t="s">
        <v>344</v>
      </c>
      <c r="C187" s="17" t="s">
        <v>345</v>
      </c>
      <c r="D187" s="18">
        <v>139698.66</v>
      </c>
    </row>
    <row r="188" spans="1:4" ht="16" x14ac:dyDescent="0.2">
      <c r="A188" s="17">
        <v>260970630</v>
      </c>
      <c r="B188" s="17" t="s">
        <v>346</v>
      </c>
      <c r="C188" s="17" t="s">
        <v>347</v>
      </c>
      <c r="D188" s="18">
        <v>163795.44</v>
      </c>
    </row>
    <row r="189" spans="1:4" ht="16" x14ac:dyDescent="0.2">
      <c r="A189" s="17">
        <v>260972233</v>
      </c>
      <c r="B189" s="17" t="s">
        <v>348</v>
      </c>
      <c r="C189" s="17" t="s">
        <v>349</v>
      </c>
      <c r="D189" s="18">
        <v>535082.68999999994</v>
      </c>
    </row>
    <row r="190" spans="1:4" ht="16" x14ac:dyDescent="0.2">
      <c r="A190" s="17">
        <v>260910535</v>
      </c>
      <c r="B190" s="17" t="s">
        <v>350</v>
      </c>
      <c r="C190" s="17" t="s">
        <v>112</v>
      </c>
      <c r="D190" s="18">
        <v>5338.43</v>
      </c>
    </row>
    <row r="191" spans="1:4" ht="16" x14ac:dyDescent="0.2">
      <c r="A191" s="17">
        <v>260591334</v>
      </c>
      <c r="B191" s="17" t="s">
        <v>351</v>
      </c>
      <c r="C191" s="17" t="s">
        <v>352</v>
      </c>
      <c r="D191" s="18">
        <v>286930.33</v>
      </c>
    </row>
    <row r="192" spans="1:4" ht="16" x14ac:dyDescent="0.2">
      <c r="A192" s="17">
        <v>260530831</v>
      </c>
      <c r="B192" s="17" t="s">
        <v>353</v>
      </c>
      <c r="C192" s="17" t="s">
        <v>354</v>
      </c>
      <c r="D192" s="18">
        <v>82328.47</v>
      </c>
    </row>
    <row r="193" spans="1:4" ht="16" x14ac:dyDescent="0.2">
      <c r="A193" s="17">
        <v>260712012</v>
      </c>
      <c r="B193" s="17" t="s">
        <v>355</v>
      </c>
      <c r="C193" s="17" t="s">
        <v>356</v>
      </c>
      <c r="D193" s="18">
        <v>6850.18</v>
      </c>
    </row>
    <row r="194" spans="1:4" ht="16" x14ac:dyDescent="0.2">
      <c r="A194" s="17">
        <v>261101311</v>
      </c>
      <c r="B194" s="17" t="s">
        <v>357</v>
      </c>
      <c r="C194" s="17" t="s">
        <v>66</v>
      </c>
      <c r="D194" s="18">
        <v>135295.78</v>
      </c>
    </row>
    <row r="195" spans="1:4" ht="16" x14ac:dyDescent="0.2">
      <c r="A195" s="17">
        <v>261101561</v>
      </c>
      <c r="B195" s="17" t="s">
        <v>358</v>
      </c>
      <c r="C195" s="17" t="s">
        <v>66</v>
      </c>
      <c r="D195" s="18">
        <v>9040916.6799999997</v>
      </c>
    </row>
    <row r="196" spans="1:4" ht="16" x14ac:dyDescent="0.2">
      <c r="A196" s="17">
        <v>261100070</v>
      </c>
      <c r="B196" s="17" t="s">
        <v>359</v>
      </c>
      <c r="C196" s="17" t="s">
        <v>66</v>
      </c>
      <c r="D196" s="18">
        <v>34719.54</v>
      </c>
    </row>
    <row r="197" spans="1:4" ht="16" x14ac:dyDescent="0.2">
      <c r="A197" s="17">
        <v>261410166</v>
      </c>
      <c r="B197" s="17" t="s">
        <v>360</v>
      </c>
      <c r="C197" s="17" t="s">
        <v>361</v>
      </c>
      <c r="D197" s="18">
        <v>2578815.69</v>
      </c>
    </row>
    <row r="198" spans="1:4" ht="16" x14ac:dyDescent="0.2">
      <c r="A198" s="17">
        <v>261400426</v>
      </c>
      <c r="B198" s="17" t="s">
        <v>362</v>
      </c>
      <c r="C198" s="17" t="s">
        <v>363</v>
      </c>
      <c r="D198" s="18">
        <v>2564300.69</v>
      </c>
    </row>
    <row r="199" spans="1:4" ht="16" x14ac:dyDescent="0.2">
      <c r="A199" s="17">
        <v>260710635</v>
      </c>
      <c r="B199" s="17" t="s">
        <v>364</v>
      </c>
      <c r="C199" s="17" t="s">
        <v>365</v>
      </c>
      <c r="D199" s="18">
        <v>228824.59</v>
      </c>
    </row>
    <row r="200" spans="1:4" ht="16" x14ac:dyDescent="0.2">
      <c r="A200" s="17">
        <v>260591265</v>
      </c>
      <c r="B200" s="17" t="s">
        <v>366</v>
      </c>
      <c r="C200" s="17" t="s">
        <v>309</v>
      </c>
      <c r="D200" s="18">
        <v>11649293.42</v>
      </c>
    </row>
    <row r="201" spans="1:4" ht="16" x14ac:dyDescent="0.2">
      <c r="A201" s="17">
        <v>260620044</v>
      </c>
      <c r="B201" s="17" t="s">
        <v>367</v>
      </c>
      <c r="C201" s="17" t="s">
        <v>35</v>
      </c>
      <c r="D201" s="18">
        <v>327274.19</v>
      </c>
    </row>
    <row r="202" spans="1:4" ht="16" x14ac:dyDescent="0.2">
      <c r="A202" s="17">
        <v>260710327</v>
      </c>
      <c r="B202" s="17" t="s">
        <v>368</v>
      </c>
      <c r="C202" s="17" t="s">
        <v>369</v>
      </c>
      <c r="D202" s="18">
        <v>163793.76</v>
      </c>
    </row>
    <row r="203" spans="1:4" ht="16" x14ac:dyDescent="0.2">
      <c r="A203" s="17">
        <v>260730376</v>
      </c>
      <c r="B203" s="17" t="s">
        <v>370</v>
      </c>
      <c r="C203" s="17" t="s">
        <v>371</v>
      </c>
      <c r="D203" s="18">
        <v>85553.83</v>
      </c>
    </row>
    <row r="204" spans="1:4" ht="16" x14ac:dyDescent="0.2">
      <c r="A204" s="17">
        <v>260620486</v>
      </c>
      <c r="B204" s="17" t="s">
        <v>372</v>
      </c>
      <c r="C204" s="17" t="s">
        <v>373</v>
      </c>
      <c r="D204" s="18">
        <v>53626.63</v>
      </c>
    </row>
    <row r="205" spans="1:4" ht="16" x14ac:dyDescent="0.2">
      <c r="A205" s="17">
        <v>260320494</v>
      </c>
      <c r="B205" s="17" t="s">
        <v>374</v>
      </c>
      <c r="C205" s="17" t="s">
        <v>332</v>
      </c>
      <c r="D205" s="18">
        <v>12169.29</v>
      </c>
    </row>
    <row r="206" spans="1:4" ht="16" x14ac:dyDescent="0.2">
      <c r="A206" s="17">
        <v>261300403</v>
      </c>
      <c r="B206" s="17" t="s">
        <v>375</v>
      </c>
      <c r="C206" s="17" t="s">
        <v>376</v>
      </c>
      <c r="D206" s="18">
        <v>4813.1499999999996</v>
      </c>
    </row>
    <row r="207" spans="1:4" ht="16" x14ac:dyDescent="0.2">
      <c r="A207" s="17">
        <v>261300243</v>
      </c>
      <c r="B207" s="17" t="s">
        <v>377</v>
      </c>
      <c r="C207" s="17" t="s">
        <v>378</v>
      </c>
      <c r="D207" s="18">
        <v>19624.580000000002</v>
      </c>
    </row>
    <row r="208" spans="1:4" ht="16" x14ac:dyDescent="0.2">
      <c r="A208" s="17">
        <v>260710350</v>
      </c>
      <c r="B208" s="17" t="s">
        <v>379</v>
      </c>
      <c r="C208" s="17" t="s">
        <v>380</v>
      </c>
      <c r="D208" s="18">
        <v>3044842.19</v>
      </c>
    </row>
    <row r="209" spans="1:4" ht="16" x14ac:dyDescent="0.2">
      <c r="A209" s="17">
        <v>261300345</v>
      </c>
      <c r="B209" s="17" t="s">
        <v>381</v>
      </c>
      <c r="C209" s="17" t="s">
        <v>382</v>
      </c>
      <c r="D209" s="18">
        <v>8349.07</v>
      </c>
    </row>
    <row r="210" spans="1:4" ht="16" x14ac:dyDescent="0.2">
      <c r="A210" s="17">
        <v>260100454</v>
      </c>
      <c r="B210" s="17" t="s">
        <v>383</v>
      </c>
      <c r="C210" s="17" t="s">
        <v>384</v>
      </c>
      <c r="D210" s="18">
        <v>26830.47</v>
      </c>
    </row>
    <row r="211" spans="1:4" ht="16" x14ac:dyDescent="0.2">
      <c r="A211" s="17">
        <v>260710884</v>
      </c>
      <c r="B211" s="17" t="s">
        <v>385</v>
      </c>
      <c r="C211" s="17" t="s">
        <v>386</v>
      </c>
      <c r="D211" s="18">
        <v>16041.92</v>
      </c>
    </row>
    <row r="212" spans="1:4" ht="16" x14ac:dyDescent="0.2">
      <c r="A212" s="17">
        <v>261300141</v>
      </c>
      <c r="B212" s="17" t="s">
        <v>387</v>
      </c>
      <c r="C212" s="17" t="s">
        <v>388</v>
      </c>
      <c r="D212" s="18">
        <v>66622.28</v>
      </c>
    </row>
    <row r="213" spans="1:4" ht="16" x14ac:dyDescent="0.2">
      <c r="A213" s="17">
        <v>260530363</v>
      </c>
      <c r="B213" s="17" t="s">
        <v>389</v>
      </c>
      <c r="C213" s="17" t="s">
        <v>390</v>
      </c>
      <c r="D213" s="18">
        <v>227972.78</v>
      </c>
    </row>
    <row r="214" spans="1:4" ht="16" x14ac:dyDescent="0.2">
      <c r="A214" s="17">
        <v>261601010</v>
      </c>
      <c r="B214" s="17" t="s">
        <v>391</v>
      </c>
      <c r="C214" s="17" t="s">
        <v>392</v>
      </c>
      <c r="D214" s="18">
        <v>3149460.22</v>
      </c>
    </row>
    <row r="215" spans="1:4" ht="16" x14ac:dyDescent="0.2">
      <c r="A215" s="17">
        <v>260530626</v>
      </c>
      <c r="B215" s="17" t="s">
        <v>393</v>
      </c>
      <c r="C215" s="17" t="s">
        <v>394</v>
      </c>
      <c r="D215" s="18">
        <v>421298.59</v>
      </c>
    </row>
    <row r="216" spans="1:4" ht="16" x14ac:dyDescent="0.2">
      <c r="A216" s="17">
        <v>260310345</v>
      </c>
      <c r="B216" s="17" t="s">
        <v>395</v>
      </c>
      <c r="C216" s="17" t="s">
        <v>396</v>
      </c>
      <c r="D216" s="18">
        <v>154011.51999999999</v>
      </c>
    </row>
    <row r="217" spans="1:4" ht="16" x14ac:dyDescent="0.2">
      <c r="A217" s="17">
        <v>261400790</v>
      </c>
      <c r="B217" s="17" t="s">
        <v>397</v>
      </c>
      <c r="C217" s="17" t="s">
        <v>398</v>
      </c>
      <c r="D217" s="18">
        <v>3744029.44</v>
      </c>
    </row>
    <row r="218" spans="1:4" ht="16" x14ac:dyDescent="0.2">
      <c r="A218" s="17">
        <v>260330123</v>
      </c>
      <c r="B218" s="17" t="s">
        <v>399</v>
      </c>
      <c r="C218" s="17" t="s">
        <v>400</v>
      </c>
      <c r="D218" s="18">
        <v>426130.91</v>
      </c>
    </row>
    <row r="219" spans="1:4" ht="16" x14ac:dyDescent="0.2">
      <c r="A219" s="17">
        <v>260330500</v>
      </c>
      <c r="B219" s="17" t="s">
        <v>399</v>
      </c>
      <c r="C219" s="17" t="s">
        <v>401</v>
      </c>
      <c r="D219" s="18">
        <v>4913317.01</v>
      </c>
    </row>
    <row r="220" spans="1:4" ht="16" x14ac:dyDescent="0.2">
      <c r="A220" s="17">
        <v>261201312</v>
      </c>
      <c r="B220" s="17" t="s">
        <v>402</v>
      </c>
      <c r="C220" s="17" t="s">
        <v>403</v>
      </c>
      <c r="D220" s="18">
        <v>1382132.52</v>
      </c>
    </row>
    <row r="221" spans="1:4" ht="16" x14ac:dyDescent="0.2">
      <c r="A221" s="17">
        <v>260330190</v>
      </c>
      <c r="B221" s="17" t="s">
        <v>404</v>
      </c>
      <c r="C221" s="17" t="s">
        <v>405</v>
      </c>
      <c r="D221" s="18">
        <v>94986.67</v>
      </c>
    </row>
    <row r="222" spans="1:4" ht="16" x14ac:dyDescent="0.2">
      <c r="A222" s="17">
        <v>261420055</v>
      </c>
      <c r="B222" s="17" t="s">
        <v>406</v>
      </c>
      <c r="C222" s="17" t="s">
        <v>407</v>
      </c>
      <c r="D222" s="18">
        <v>1790634.06</v>
      </c>
    </row>
    <row r="223" spans="1:4" ht="16" x14ac:dyDescent="0.2">
      <c r="A223" s="17">
        <v>261400870</v>
      </c>
      <c r="B223" s="17" t="s">
        <v>408</v>
      </c>
      <c r="C223" s="17" t="s">
        <v>409</v>
      </c>
      <c r="D223" s="18">
        <v>447450.45</v>
      </c>
    </row>
    <row r="224" spans="1:4" ht="16" x14ac:dyDescent="0.2">
      <c r="A224" s="17">
        <v>261400687</v>
      </c>
      <c r="B224" s="17" t="s">
        <v>410</v>
      </c>
      <c r="C224" s="17" t="s">
        <v>411</v>
      </c>
      <c r="D224" s="18">
        <v>1883317.09</v>
      </c>
    </row>
    <row r="225" spans="1:4" ht="16" x14ac:dyDescent="0.2">
      <c r="A225" s="17">
        <v>261600020</v>
      </c>
      <c r="B225" s="17" t="s">
        <v>412</v>
      </c>
      <c r="C225" s="17" t="s">
        <v>413</v>
      </c>
      <c r="D225" s="18">
        <v>45120</v>
      </c>
    </row>
    <row r="226" spans="1:4" ht="16" x14ac:dyDescent="0.2">
      <c r="A226" s="17">
        <v>260660895</v>
      </c>
      <c r="B226" s="17" t="s">
        <v>414</v>
      </c>
      <c r="C226" s="17" t="s">
        <v>35</v>
      </c>
      <c r="D226" s="18">
        <v>164469.62</v>
      </c>
    </row>
    <row r="227" spans="1:4" ht="16" x14ac:dyDescent="0.2">
      <c r="A227" s="17">
        <v>260550712</v>
      </c>
      <c r="B227" s="17" t="s">
        <v>415</v>
      </c>
      <c r="C227" s="17" t="s">
        <v>416</v>
      </c>
      <c r="D227" s="18">
        <v>87635.37</v>
      </c>
    </row>
    <row r="228" spans="1:4" ht="16" x14ac:dyDescent="0.2">
      <c r="A228" s="17">
        <v>260590765</v>
      </c>
      <c r="B228" s="17" t="s">
        <v>417</v>
      </c>
      <c r="C228" s="17" t="s">
        <v>418</v>
      </c>
      <c r="D228" s="18">
        <v>173856.76</v>
      </c>
    </row>
    <row r="229" spans="1:4" ht="16" x14ac:dyDescent="0.2">
      <c r="A229" s="17">
        <v>260510461</v>
      </c>
      <c r="B229" s="17" t="s">
        <v>419</v>
      </c>
      <c r="C229" s="17" t="s">
        <v>72</v>
      </c>
      <c r="D229" s="18">
        <v>8259158.1799999997</v>
      </c>
    </row>
    <row r="230" spans="1:4" ht="16" x14ac:dyDescent="0.2">
      <c r="A230" s="17">
        <v>260821252</v>
      </c>
      <c r="B230" s="17" t="s">
        <v>420</v>
      </c>
      <c r="C230" s="17" t="s">
        <v>421</v>
      </c>
      <c r="D230" s="18">
        <v>17937.36</v>
      </c>
    </row>
    <row r="231" spans="1:4" ht="16" x14ac:dyDescent="0.2">
      <c r="A231" s="17">
        <v>260821241</v>
      </c>
      <c r="B231" s="17" t="s">
        <v>422</v>
      </c>
      <c r="C231" s="17" t="s">
        <v>423</v>
      </c>
      <c r="D231" s="18">
        <v>135432.43</v>
      </c>
    </row>
    <row r="232" spans="1:4" ht="16" x14ac:dyDescent="0.2">
      <c r="A232" s="17">
        <v>260832233</v>
      </c>
      <c r="B232" s="17" t="s">
        <v>424</v>
      </c>
      <c r="C232" s="17" t="s">
        <v>425</v>
      </c>
      <c r="D232" s="18">
        <v>1272272.98</v>
      </c>
    </row>
    <row r="233" spans="1:4" ht="16" x14ac:dyDescent="0.2">
      <c r="A233" s="17">
        <v>260340739</v>
      </c>
      <c r="B233" s="17" t="s">
        <v>426</v>
      </c>
      <c r="C233" s="17" t="s">
        <v>427</v>
      </c>
      <c r="D233" s="18">
        <v>3322944.77</v>
      </c>
    </row>
    <row r="234" spans="1:4" ht="16" x14ac:dyDescent="0.2">
      <c r="A234" s="17">
        <v>260200206</v>
      </c>
      <c r="B234" s="17" t="s">
        <v>428</v>
      </c>
      <c r="C234" s="17" t="s">
        <v>31</v>
      </c>
      <c r="D234" s="18">
        <v>37131.42</v>
      </c>
    </row>
    <row r="235" spans="1:4" ht="16" x14ac:dyDescent="0.2">
      <c r="A235" s="17">
        <v>260510347</v>
      </c>
      <c r="B235" s="17" t="s">
        <v>429</v>
      </c>
      <c r="C235" s="17" t="s">
        <v>234</v>
      </c>
      <c r="D235" s="18">
        <v>302766</v>
      </c>
    </row>
    <row r="236" spans="1:4" ht="16" x14ac:dyDescent="0.2">
      <c r="A236" s="17">
        <v>260830026</v>
      </c>
      <c r="B236" s="17" t="s">
        <v>430</v>
      </c>
      <c r="C236" s="17" t="s">
        <v>431</v>
      </c>
      <c r="D236" s="18">
        <v>41400.46</v>
      </c>
    </row>
    <row r="237" spans="1:4" ht="16" x14ac:dyDescent="0.2">
      <c r="A237" s="17">
        <v>261401290</v>
      </c>
      <c r="B237" s="17" t="s">
        <v>432</v>
      </c>
      <c r="C237" s="17" t="s">
        <v>433</v>
      </c>
      <c r="D237" s="18">
        <v>293870.63</v>
      </c>
    </row>
    <row r="238" spans="1:4" ht="16" x14ac:dyDescent="0.2">
      <c r="A238" s="17">
        <v>260570044</v>
      </c>
      <c r="B238" s="17" t="s">
        <v>434</v>
      </c>
      <c r="C238" s="17" t="s">
        <v>435</v>
      </c>
      <c r="D238" s="18">
        <v>19633034.460000001</v>
      </c>
    </row>
    <row r="239" spans="1:4" ht="16" x14ac:dyDescent="0.2">
      <c r="A239" s="17">
        <v>260530502</v>
      </c>
      <c r="B239" s="17" t="s">
        <v>436</v>
      </c>
      <c r="C239" s="17" t="s">
        <v>390</v>
      </c>
      <c r="D239" s="18">
        <v>315420.21000000002</v>
      </c>
    </row>
    <row r="240" spans="1:4" ht="16" x14ac:dyDescent="0.2">
      <c r="A240" s="17">
        <v>260730398</v>
      </c>
      <c r="B240" s="17" t="s">
        <v>437</v>
      </c>
      <c r="C240" s="17" t="s">
        <v>438</v>
      </c>
      <c r="D240" s="18">
        <v>143830.89000000001</v>
      </c>
    </row>
    <row r="241" spans="1:4" ht="16" x14ac:dyDescent="0.2">
      <c r="A241" s="17">
        <v>260531160</v>
      </c>
      <c r="B241" s="17" t="s">
        <v>439</v>
      </c>
      <c r="C241" s="17" t="s">
        <v>440</v>
      </c>
      <c r="D241" s="18">
        <v>77290.06</v>
      </c>
    </row>
    <row r="242" spans="1:4" ht="16" x14ac:dyDescent="0.2">
      <c r="A242" s="17">
        <v>260550574</v>
      </c>
      <c r="B242" s="17" t="s">
        <v>441</v>
      </c>
      <c r="C242" s="17" t="s">
        <v>442</v>
      </c>
      <c r="D242" s="18">
        <v>157627.32999999999</v>
      </c>
    </row>
    <row r="243" spans="1:4" ht="16" x14ac:dyDescent="0.2">
      <c r="A243" s="17">
        <v>260510132</v>
      </c>
      <c r="B243" s="17" t="s">
        <v>443</v>
      </c>
      <c r="C243" s="17" t="s">
        <v>321</v>
      </c>
      <c r="D243" s="18">
        <v>4695752.3499999996</v>
      </c>
    </row>
    <row r="244" spans="1:4" ht="16" x14ac:dyDescent="0.2">
      <c r="A244" s="17">
        <v>260511144</v>
      </c>
      <c r="B244" s="17" t="s">
        <v>444</v>
      </c>
      <c r="C244" s="17" t="s">
        <v>445</v>
      </c>
      <c r="D244" s="18">
        <v>229865.54</v>
      </c>
    </row>
    <row r="245" spans="1:4" ht="16" x14ac:dyDescent="0.2">
      <c r="A245" s="17">
        <v>260593041</v>
      </c>
      <c r="B245" s="17" t="s">
        <v>446</v>
      </c>
      <c r="C245" s="17" t="s">
        <v>29</v>
      </c>
      <c r="D245" s="18">
        <v>134623.32</v>
      </c>
    </row>
    <row r="246" spans="1:4" ht="16" x14ac:dyDescent="0.2">
      <c r="A246" s="17">
        <v>260590402</v>
      </c>
      <c r="B246" s="17" t="s">
        <v>447</v>
      </c>
      <c r="C246" s="17" t="s">
        <v>448</v>
      </c>
      <c r="D246" s="18">
        <v>12275363.9</v>
      </c>
    </row>
    <row r="247" spans="1:4" ht="16" x14ac:dyDescent="0.2">
      <c r="A247" s="17">
        <v>260590505</v>
      </c>
      <c r="B247" s="17" t="s">
        <v>449</v>
      </c>
      <c r="C247" s="17" t="s">
        <v>450</v>
      </c>
      <c r="D247" s="18">
        <v>153747.82999999999</v>
      </c>
    </row>
    <row r="248" spans="1:4" ht="16" x14ac:dyDescent="0.2">
      <c r="A248" s="17">
        <v>261100445</v>
      </c>
      <c r="B248" s="17" t="s">
        <v>451</v>
      </c>
      <c r="C248" s="17" t="s">
        <v>66</v>
      </c>
      <c r="D248" s="18">
        <v>9184.92</v>
      </c>
    </row>
    <row r="249" spans="1:4" ht="16" x14ac:dyDescent="0.2">
      <c r="A249" s="17">
        <v>260550186</v>
      </c>
      <c r="B249" s="17" t="s">
        <v>452</v>
      </c>
      <c r="C249" s="17" t="s">
        <v>453</v>
      </c>
      <c r="D249" s="18">
        <v>83608.210000000006</v>
      </c>
    </row>
    <row r="250" spans="1:4" ht="16" x14ac:dyDescent="0.2">
      <c r="A250" s="17">
        <v>260530498</v>
      </c>
      <c r="B250" s="17" t="s">
        <v>454</v>
      </c>
      <c r="C250" s="17" t="s">
        <v>390</v>
      </c>
      <c r="D250" s="18">
        <v>138265.66</v>
      </c>
    </row>
    <row r="251" spans="1:4" ht="16" x14ac:dyDescent="0.2">
      <c r="A251" s="17">
        <v>261101479</v>
      </c>
      <c r="B251" s="17" t="s">
        <v>455</v>
      </c>
      <c r="C251" s="17" t="s">
        <v>66</v>
      </c>
      <c r="D251" s="18">
        <v>865532.95</v>
      </c>
    </row>
    <row r="252" spans="1:4" ht="16" x14ac:dyDescent="0.2">
      <c r="A252" s="17">
        <v>261200630</v>
      </c>
      <c r="B252" s="17" t="s">
        <v>456</v>
      </c>
      <c r="C252" s="17" t="s">
        <v>457</v>
      </c>
      <c r="D252" s="18">
        <v>158309.32</v>
      </c>
    </row>
    <row r="253" spans="1:4" ht="16" x14ac:dyDescent="0.2">
      <c r="A253" s="17">
        <v>261200071</v>
      </c>
      <c r="B253" s="17" t="s">
        <v>458</v>
      </c>
      <c r="C253" s="17" t="s">
        <v>459</v>
      </c>
      <c r="D253" s="18">
        <v>1864242.92</v>
      </c>
    </row>
    <row r="254" spans="1:4" ht="16" x14ac:dyDescent="0.2">
      <c r="A254" s="17">
        <v>261200709</v>
      </c>
      <c r="B254" s="17" t="s">
        <v>460</v>
      </c>
      <c r="C254" s="17" t="s">
        <v>461</v>
      </c>
      <c r="D254" s="18">
        <v>27077.46</v>
      </c>
    </row>
    <row r="255" spans="1:4" ht="16" x14ac:dyDescent="0.2">
      <c r="A255" s="17">
        <v>260510746</v>
      </c>
      <c r="B255" s="17" t="s">
        <v>462</v>
      </c>
      <c r="C255" s="17" t="s">
        <v>463</v>
      </c>
      <c r="D255" s="18">
        <v>352188.14</v>
      </c>
    </row>
    <row r="256" spans="1:4" ht="16" x14ac:dyDescent="0.2">
      <c r="A256" s="17">
        <v>260510815</v>
      </c>
      <c r="B256" s="17" t="s">
        <v>464</v>
      </c>
      <c r="C256" s="17" t="s">
        <v>105</v>
      </c>
      <c r="D256" s="18">
        <v>6619112.6799999997</v>
      </c>
    </row>
    <row r="257" spans="1:4" ht="16" x14ac:dyDescent="0.2">
      <c r="A257" s="17">
        <v>260340784</v>
      </c>
      <c r="B257" s="17" t="s">
        <v>465</v>
      </c>
      <c r="C257" s="17" t="s">
        <v>466</v>
      </c>
      <c r="D257" s="18">
        <v>1758379.11</v>
      </c>
    </row>
    <row r="258" spans="1:4" ht="16" x14ac:dyDescent="0.2">
      <c r="A258" s="17">
        <v>261500611</v>
      </c>
      <c r="B258" s="17" t="s">
        <v>467</v>
      </c>
      <c r="C258" s="17" t="s">
        <v>468</v>
      </c>
      <c r="D258" s="18">
        <v>1815610.24</v>
      </c>
    </row>
    <row r="259" spans="1:4" ht="16" x14ac:dyDescent="0.2">
      <c r="A259" s="17">
        <v>260590652</v>
      </c>
      <c r="B259" s="17" t="s">
        <v>469</v>
      </c>
      <c r="C259" s="17" t="s">
        <v>470</v>
      </c>
      <c r="D259" s="18">
        <v>47122.19</v>
      </c>
    </row>
    <row r="260" spans="1:4" ht="16" x14ac:dyDescent="0.2">
      <c r="A260" s="17">
        <v>261100263</v>
      </c>
      <c r="B260" s="17" t="s">
        <v>471</v>
      </c>
      <c r="C260" s="17" t="s">
        <v>66</v>
      </c>
      <c r="D260" s="18">
        <v>3155065.43</v>
      </c>
    </row>
    <row r="261" spans="1:4" ht="16" x14ac:dyDescent="0.2">
      <c r="A261" s="17">
        <v>260100023</v>
      </c>
      <c r="B261" s="17" t="s">
        <v>472</v>
      </c>
      <c r="C261" s="17" t="s">
        <v>473</v>
      </c>
      <c r="D261" s="18">
        <v>3560049.54</v>
      </c>
    </row>
    <row r="262" spans="1:4" ht="16" x14ac:dyDescent="0.2">
      <c r="A262" s="17">
        <v>260510508</v>
      </c>
      <c r="B262" s="17" t="s">
        <v>474</v>
      </c>
      <c r="C262" s="17" t="s">
        <v>72</v>
      </c>
      <c r="D262" s="18">
        <v>1268267.48</v>
      </c>
    </row>
    <row r="263" spans="1:4" ht="16" x14ac:dyDescent="0.2">
      <c r="A263" s="17">
        <v>260970048</v>
      </c>
      <c r="B263" s="17" t="s">
        <v>475</v>
      </c>
      <c r="C263" s="17" t="s">
        <v>476</v>
      </c>
      <c r="D263" s="18">
        <v>9101.74</v>
      </c>
    </row>
    <row r="264" spans="1:4" ht="16" x14ac:dyDescent="0.2">
      <c r="A264" s="17">
        <v>261100025</v>
      </c>
      <c r="B264" s="17" t="s">
        <v>477</v>
      </c>
      <c r="C264" s="17" t="s">
        <v>66</v>
      </c>
      <c r="D264" s="18">
        <v>1021887.61</v>
      </c>
    </row>
    <row r="265" spans="1:4" ht="16" x14ac:dyDescent="0.2">
      <c r="A265" s="17">
        <v>260530216</v>
      </c>
      <c r="B265" s="17" t="s">
        <v>478</v>
      </c>
      <c r="C265" s="17" t="s">
        <v>191</v>
      </c>
      <c r="D265" s="18">
        <v>711616.21</v>
      </c>
    </row>
    <row r="266" spans="1:4" ht="16" x14ac:dyDescent="0.2">
      <c r="A266" s="17">
        <v>260550119</v>
      </c>
      <c r="B266" s="17" t="s">
        <v>479</v>
      </c>
      <c r="C266" s="17" t="s">
        <v>480</v>
      </c>
      <c r="D266" s="18">
        <v>81285.89</v>
      </c>
    </row>
    <row r="267" spans="1:4" ht="16" x14ac:dyDescent="0.2">
      <c r="A267" s="17">
        <v>261101491</v>
      </c>
      <c r="B267" s="17" t="s">
        <v>481</v>
      </c>
      <c r="C267" s="17" t="s">
        <v>66</v>
      </c>
      <c r="D267" s="18">
        <v>63194.59</v>
      </c>
    </row>
    <row r="268" spans="1:4" ht="16" x14ac:dyDescent="0.2">
      <c r="A268" s="17">
        <v>260510325</v>
      </c>
      <c r="B268" s="17" t="s">
        <v>482</v>
      </c>
      <c r="C268" s="17" t="s">
        <v>234</v>
      </c>
      <c r="D268" s="18">
        <v>4627389.16</v>
      </c>
    </row>
    <row r="269" spans="1:4" ht="16" x14ac:dyDescent="0.2">
      <c r="A269" s="17">
        <v>260200240</v>
      </c>
      <c r="B269" s="17" t="s">
        <v>483</v>
      </c>
      <c r="C269" s="17" t="s">
        <v>31</v>
      </c>
      <c r="D269" s="18">
        <v>5667.38</v>
      </c>
    </row>
    <row r="270" spans="1:4" ht="16" x14ac:dyDescent="0.2">
      <c r="A270" s="17">
        <v>260710862</v>
      </c>
      <c r="B270" s="17" t="s">
        <v>484</v>
      </c>
      <c r="C270" s="17" t="s">
        <v>485</v>
      </c>
      <c r="D270" s="18">
        <v>141888.78</v>
      </c>
    </row>
    <row r="271" spans="1:4" ht="16" x14ac:dyDescent="0.2">
      <c r="A271" s="17">
        <v>260310447</v>
      </c>
      <c r="B271" s="17" t="s">
        <v>486</v>
      </c>
      <c r="C271" s="17" t="s">
        <v>56</v>
      </c>
      <c r="D271" s="18">
        <v>329389.78000000003</v>
      </c>
    </row>
    <row r="272" spans="1:4" ht="16" x14ac:dyDescent="0.2">
      <c r="A272" s="17">
        <v>260311051</v>
      </c>
      <c r="B272" s="17" t="s">
        <v>487</v>
      </c>
      <c r="C272" s="17" t="s">
        <v>56</v>
      </c>
      <c r="D272" s="18">
        <v>32072.49</v>
      </c>
    </row>
    <row r="273" spans="1:4" ht="16" x14ac:dyDescent="0.2">
      <c r="A273" s="17">
        <v>260591345</v>
      </c>
      <c r="B273" s="17" t="s">
        <v>488</v>
      </c>
      <c r="C273" s="17" t="s">
        <v>352</v>
      </c>
      <c r="D273" s="18">
        <v>5775298.4000000004</v>
      </c>
    </row>
    <row r="274" spans="1:4" ht="16" x14ac:dyDescent="0.2">
      <c r="A274" s="17">
        <v>260511565</v>
      </c>
      <c r="B274" s="17" t="s">
        <v>489</v>
      </c>
      <c r="C274" s="17" t="s">
        <v>490</v>
      </c>
      <c r="D274" s="18">
        <v>250609.86</v>
      </c>
    </row>
    <row r="275" spans="1:4" ht="16" x14ac:dyDescent="0.2">
      <c r="A275" s="17">
        <v>260511177</v>
      </c>
      <c r="B275" s="17" t="s">
        <v>491</v>
      </c>
      <c r="C275" s="17" t="s">
        <v>492</v>
      </c>
      <c r="D275" s="18">
        <v>122626.87</v>
      </c>
    </row>
    <row r="276" spans="1:4" ht="16" x14ac:dyDescent="0.2">
      <c r="A276" s="17">
        <v>260341115</v>
      </c>
      <c r="B276" s="17" t="s">
        <v>493</v>
      </c>
      <c r="C276" s="17" t="s">
        <v>494</v>
      </c>
      <c r="D276" s="18">
        <v>95089.61</v>
      </c>
    </row>
    <row r="277" spans="1:4" ht="16" x14ac:dyDescent="0.2">
      <c r="A277" s="17">
        <v>260913424</v>
      </c>
      <c r="B277" s="17" t="s">
        <v>495</v>
      </c>
      <c r="C277" s="17" t="s">
        <v>496</v>
      </c>
      <c r="D277" s="18">
        <v>97201.52</v>
      </c>
    </row>
    <row r="278" spans="1:4" ht="16" x14ac:dyDescent="0.2">
      <c r="A278" s="17">
        <v>260920979</v>
      </c>
      <c r="B278" s="17" t="s">
        <v>497</v>
      </c>
      <c r="C278" s="17" t="s">
        <v>498</v>
      </c>
      <c r="D278" s="18">
        <v>0</v>
      </c>
    </row>
    <row r="279" spans="1:4" ht="16" x14ac:dyDescent="0.2">
      <c r="A279" s="17">
        <v>260591551</v>
      </c>
      <c r="B279" s="17" t="s">
        <v>499</v>
      </c>
      <c r="C279" s="17" t="s">
        <v>288</v>
      </c>
      <c r="D279" s="18">
        <v>180183.87</v>
      </c>
    </row>
    <row r="280" spans="1:4" ht="16" x14ac:dyDescent="0.2">
      <c r="A280" s="17">
        <v>260550222</v>
      </c>
      <c r="B280" s="17" t="s">
        <v>500</v>
      </c>
      <c r="C280" s="17" t="s">
        <v>453</v>
      </c>
      <c r="D280" s="18">
        <v>197782.54</v>
      </c>
    </row>
    <row r="281" spans="1:4" ht="16" x14ac:dyDescent="0.2">
      <c r="A281" s="17">
        <v>261600850</v>
      </c>
      <c r="B281" s="17" t="s">
        <v>501</v>
      </c>
      <c r="C281" s="17" t="s">
        <v>502</v>
      </c>
      <c r="D281" s="18">
        <v>1861235.85</v>
      </c>
    </row>
    <row r="282" spans="1:4" ht="16" x14ac:dyDescent="0.2">
      <c r="A282" s="17">
        <v>261400596</v>
      </c>
      <c r="B282" s="17" t="s">
        <v>503</v>
      </c>
      <c r="C282" s="17" t="s">
        <v>504</v>
      </c>
      <c r="D282" s="18">
        <v>995825.81</v>
      </c>
    </row>
    <row r="283" spans="1:4" ht="16" x14ac:dyDescent="0.2">
      <c r="A283" s="17">
        <v>260590798</v>
      </c>
      <c r="B283" s="17" t="s">
        <v>505</v>
      </c>
      <c r="C283" s="17" t="s">
        <v>506</v>
      </c>
      <c r="D283" s="18">
        <v>58228.19</v>
      </c>
    </row>
    <row r="284" spans="1:4" ht="16" x14ac:dyDescent="0.2">
      <c r="A284" s="17">
        <v>260101488</v>
      </c>
      <c r="B284" s="17" t="s">
        <v>507</v>
      </c>
      <c r="C284" s="17" t="s">
        <v>508</v>
      </c>
      <c r="D284" s="18">
        <v>3863212.42</v>
      </c>
    </row>
    <row r="285" spans="1:4" ht="16" x14ac:dyDescent="0.2">
      <c r="A285" s="17">
        <v>260610199</v>
      </c>
      <c r="B285" s="17" t="s">
        <v>509</v>
      </c>
      <c r="C285" s="17" t="s">
        <v>54</v>
      </c>
      <c r="D285" s="18">
        <v>79466.42</v>
      </c>
    </row>
    <row r="286" spans="1:4" ht="16" x14ac:dyDescent="0.2">
      <c r="A286" s="17">
        <v>260571421</v>
      </c>
      <c r="B286" s="17" t="s">
        <v>510</v>
      </c>
      <c r="C286" s="17" t="s">
        <v>435</v>
      </c>
      <c r="D286" s="18">
        <v>287409.11</v>
      </c>
    </row>
    <row r="287" spans="1:4" ht="16" x14ac:dyDescent="0.2">
      <c r="A287" s="17">
        <v>260530045</v>
      </c>
      <c r="B287" s="17" t="s">
        <v>511</v>
      </c>
      <c r="C287" s="17" t="s">
        <v>512</v>
      </c>
      <c r="D287" s="18">
        <v>625153.18999999994</v>
      </c>
    </row>
    <row r="288" spans="1:4" ht="16" x14ac:dyDescent="0.2">
      <c r="A288" s="17">
        <v>261100036</v>
      </c>
      <c r="B288" s="17" t="s">
        <v>513</v>
      </c>
      <c r="C288" s="17" t="s">
        <v>66</v>
      </c>
      <c r="D288" s="18">
        <v>13665.15</v>
      </c>
    </row>
    <row r="289" spans="1:4" ht="16" x14ac:dyDescent="0.2">
      <c r="A289" s="17">
        <v>260910546</v>
      </c>
      <c r="B289" s="17" t="s">
        <v>514</v>
      </c>
      <c r="C289" s="17" t="s">
        <v>112</v>
      </c>
      <c r="D289" s="18">
        <v>2729.63</v>
      </c>
    </row>
    <row r="290" spans="1:4" ht="16" x14ac:dyDescent="0.2">
      <c r="A290" s="17">
        <v>260700109</v>
      </c>
      <c r="B290" s="17" t="s">
        <v>515</v>
      </c>
      <c r="C290" s="17" t="s">
        <v>251</v>
      </c>
      <c r="D290" s="18">
        <v>10697015.73</v>
      </c>
    </row>
    <row r="291" spans="1:4" ht="16" x14ac:dyDescent="0.2">
      <c r="A291" s="17">
        <v>261110049</v>
      </c>
      <c r="B291" s="17" t="s">
        <v>516</v>
      </c>
      <c r="C291" s="17" t="s">
        <v>66</v>
      </c>
      <c r="D291" s="18">
        <v>20767.080000000002</v>
      </c>
    </row>
    <row r="292" spans="1:4" ht="16" x14ac:dyDescent="0.2">
      <c r="A292" s="17">
        <v>260590572</v>
      </c>
      <c r="B292" s="17" t="s">
        <v>517</v>
      </c>
      <c r="C292" s="17" t="s">
        <v>518</v>
      </c>
      <c r="D292" s="18">
        <v>2967516.63</v>
      </c>
    </row>
    <row r="293" spans="1:4" ht="16" x14ac:dyDescent="0.2">
      <c r="A293" s="17">
        <v>260710087</v>
      </c>
      <c r="B293" s="17" t="s">
        <v>519</v>
      </c>
      <c r="C293" s="17" t="s">
        <v>520</v>
      </c>
      <c r="D293" s="18">
        <v>360993.64</v>
      </c>
    </row>
    <row r="294" spans="1:4" ht="16" x14ac:dyDescent="0.2">
      <c r="A294" s="17">
        <v>260530114</v>
      </c>
      <c r="B294" s="17" t="s">
        <v>521</v>
      </c>
      <c r="C294" s="17" t="s">
        <v>191</v>
      </c>
      <c r="D294" s="18">
        <v>134927.59</v>
      </c>
    </row>
    <row r="295" spans="1:4" ht="16" x14ac:dyDescent="0.2">
      <c r="A295" s="17">
        <v>260960774</v>
      </c>
      <c r="B295" s="17" t="s">
        <v>522</v>
      </c>
      <c r="C295" s="17" t="s">
        <v>523</v>
      </c>
      <c r="D295" s="18">
        <v>96132.04</v>
      </c>
    </row>
    <row r="296" spans="1:4" ht="16" x14ac:dyDescent="0.2">
      <c r="A296" s="17">
        <v>260400048</v>
      </c>
      <c r="B296" s="17" t="s">
        <v>524</v>
      </c>
      <c r="C296" s="17" t="s">
        <v>305</v>
      </c>
      <c r="D296" s="18">
        <v>4168382.92</v>
      </c>
    </row>
    <row r="297" spans="1:4" ht="16" x14ac:dyDescent="0.2">
      <c r="A297" s="17">
        <v>260100820</v>
      </c>
      <c r="B297" s="17" t="s">
        <v>525</v>
      </c>
      <c r="C297" s="17" t="s">
        <v>526</v>
      </c>
      <c r="D297" s="18">
        <v>76781.87</v>
      </c>
    </row>
    <row r="298" spans="1:4" ht="16" x14ac:dyDescent="0.2">
      <c r="A298" s="17">
        <v>261500256</v>
      </c>
      <c r="B298" s="17" t="s">
        <v>527</v>
      </c>
      <c r="C298" s="17" t="s">
        <v>528</v>
      </c>
      <c r="D298" s="18">
        <v>2642209.21</v>
      </c>
    </row>
    <row r="299" spans="1:4" ht="16" x14ac:dyDescent="0.2">
      <c r="A299" s="17">
        <v>260711863</v>
      </c>
      <c r="B299" s="17" t="s">
        <v>529</v>
      </c>
      <c r="C299" s="17" t="s">
        <v>530</v>
      </c>
      <c r="D299" s="18">
        <v>32914.86</v>
      </c>
    </row>
    <row r="300" spans="1:4" ht="16" x14ac:dyDescent="0.2">
      <c r="A300" s="17">
        <v>260611511</v>
      </c>
      <c r="B300" s="17" t="s">
        <v>531</v>
      </c>
      <c r="C300" s="17" t="s">
        <v>532</v>
      </c>
      <c r="D300" s="18">
        <v>321419.61</v>
      </c>
    </row>
    <row r="301" spans="1:4" ht="16" x14ac:dyDescent="0.2">
      <c r="A301" s="17">
        <v>260641722</v>
      </c>
      <c r="B301" s="17" t="s">
        <v>533</v>
      </c>
      <c r="C301" s="17" t="s">
        <v>534</v>
      </c>
      <c r="D301" s="18">
        <v>189414.22</v>
      </c>
    </row>
    <row r="302" spans="1:4" ht="16" x14ac:dyDescent="0.2">
      <c r="A302" s="17">
        <v>260611748</v>
      </c>
      <c r="B302" s="17" t="s">
        <v>535</v>
      </c>
      <c r="C302" s="17" t="s">
        <v>536</v>
      </c>
      <c r="D302" s="18">
        <v>147519.10999999999</v>
      </c>
    </row>
    <row r="303" spans="1:4" ht="16" x14ac:dyDescent="0.2">
      <c r="A303" s="17">
        <v>260530192</v>
      </c>
      <c r="B303" s="17" t="s">
        <v>537</v>
      </c>
      <c r="C303" s="17" t="s">
        <v>191</v>
      </c>
      <c r="D303" s="18">
        <v>9552246.3599999994</v>
      </c>
    </row>
    <row r="304" spans="1:4" ht="16" x14ac:dyDescent="0.2">
      <c r="A304" s="17">
        <v>260531159</v>
      </c>
      <c r="B304" s="17" t="s">
        <v>538</v>
      </c>
      <c r="C304" s="17" t="s">
        <v>440</v>
      </c>
      <c r="D304" s="18">
        <v>317988.64</v>
      </c>
    </row>
    <row r="305" spans="1:4" ht="16" x14ac:dyDescent="0.2">
      <c r="A305" s="17">
        <v>260531364</v>
      </c>
      <c r="B305" s="17" t="s">
        <v>539</v>
      </c>
      <c r="C305" s="17" t="s">
        <v>540</v>
      </c>
      <c r="D305" s="18">
        <v>75155.66</v>
      </c>
    </row>
    <row r="306" spans="1:4" ht="16" x14ac:dyDescent="0.2">
      <c r="A306" s="17">
        <v>260920285</v>
      </c>
      <c r="B306" s="17" t="s">
        <v>541</v>
      </c>
      <c r="C306" s="17" t="s">
        <v>542</v>
      </c>
      <c r="D306" s="18">
        <v>75078.13</v>
      </c>
    </row>
    <row r="307" spans="1:4" ht="16" x14ac:dyDescent="0.2">
      <c r="A307" s="17">
        <v>260640480</v>
      </c>
      <c r="B307" s="17" t="s">
        <v>543</v>
      </c>
      <c r="C307" s="17" t="s">
        <v>544</v>
      </c>
      <c r="D307" s="18">
        <v>4671384.92</v>
      </c>
    </row>
    <row r="308" spans="1:4" ht="16" x14ac:dyDescent="0.2">
      <c r="A308" s="17">
        <v>260820730</v>
      </c>
      <c r="B308" s="17" t="s">
        <v>545</v>
      </c>
      <c r="C308" s="17" t="s">
        <v>546</v>
      </c>
      <c r="D308" s="18">
        <v>76624.289999999994</v>
      </c>
    </row>
    <row r="309" spans="1:4" ht="16" x14ac:dyDescent="0.2">
      <c r="A309" s="17">
        <v>260820774</v>
      </c>
      <c r="B309" s="17" t="s">
        <v>547</v>
      </c>
      <c r="C309" s="17" t="s">
        <v>548</v>
      </c>
      <c r="D309" s="18">
        <v>144903.85</v>
      </c>
    </row>
    <row r="310" spans="1:4" ht="16" x14ac:dyDescent="0.2">
      <c r="A310" s="17">
        <v>260820785</v>
      </c>
      <c r="B310" s="17" t="s">
        <v>549</v>
      </c>
      <c r="C310" s="17" t="s">
        <v>550</v>
      </c>
      <c r="D310" s="18">
        <v>164946.47</v>
      </c>
    </row>
    <row r="311" spans="1:4" ht="16" x14ac:dyDescent="0.2">
      <c r="A311" s="17">
        <v>260821902</v>
      </c>
      <c r="B311" s="17" t="s">
        <v>551</v>
      </c>
      <c r="C311" s="17" t="s">
        <v>552</v>
      </c>
      <c r="D311" s="18">
        <v>134350.62</v>
      </c>
    </row>
    <row r="312" spans="1:4" ht="16" x14ac:dyDescent="0.2">
      <c r="A312" s="17">
        <v>260620636</v>
      </c>
      <c r="B312" s="17" t="s">
        <v>553</v>
      </c>
      <c r="C312" s="17" t="s">
        <v>554</v>
      </c>
      <c r="D312" s="18">
        <v>2184.27</v>
      </c>
    </row>
    <row r="313" spans="1:4" ht="16" x14ac:dyDescent="0.2">
      <c r="A313" s="17">
        <v>261500984</v>
      </c>
      <c r="B313" s="17" t="s">
        <v>555</v>
      </c>
      <c r="C313" s="17" t="s">
        <v>556</v>
      </c>
      <c r="D313" s="18">
        <v>4421706.45</v>
      </c>
    </row>
    <row r="314" spans="1:4" ht="16" x14ac:dyDescent="0.2">
      <c r="A314" s="17">
        <v>260960547</v>
      </c>
      <c r="B314" s="17" t="s">
        <v>557</v>
      </c>
      <c r="C314" s="17" t="s">
        <v>558</v>
      </c>
      <c r="D314" s="18">
        <v>170274.94</v>
      </c>
    </row>
    <row r="315" spans="1:4" ht="16" x14ac:dyDescent="0.2">
      <c r="A315" s="17">
        <v>261100285</v>
      </c>
      <c r="B315" s="17" t="s">
        <v>559</v>
      </c>
      <c r="C315" s="17" t="s">
        <v>66</v>
      </c>
      <c r="D315" s="18">
        <v>57161.1</v>
      </c>
    </row>
    <row r="316" spans="1:4" ht="16" x14ac:dyDescent="0.2">
      <c r="A316" s="17">
        <v>261200538</v>
      </c>
      <c r="B316" s="17" t="s">
        <v>560</v>
      </c>
      <c r="C316" s="17" t="s">
        <v>561</v>
      </c>
      <c r="D316" s="18">
        <v>2782664.45</v>
      </c>
    </row>
    <row r="317" spans="1:4" ht="16" x14ac:dyDescent="0.2">
      <c r="A317" s="17">
        <v>260831551</v>
      </c>
      <c r="B317" s="17" t="s">
        <v>562</v>
      </c>
      <c r="C317" s="17" t="s">
        <v>563</v>
      </c>
      <c r="D317" s="18">
        <v>3986999.38</v>
      </c>
    </row>
    <row r="318" spans="1:4" ht="16" x14ac:dyDescent="0.2">
      <c r="A318" s="17">
        <v>510833928</v>
      </c>
      <c r="B318" s="17" t="s">
        <v>564</v>
      </c>
      <c r="C318" s="17" t="s">
        <v>565</v>
      </c>
      <c r="D318" s="18">
        <v>745428.23</v>
      </c>
    </row>
    <row r="319" spans="1:4" ht="16" x14ac:dyDescent="0.2">
      <c r="A319" s="17">
        <v>260330485</v>
      </c>
      <c r="B319" s="17" t="s">
        <v>566</v>
      </c>
      <c r="C319" s="17" t="s">
        <v>567</v>
      </c>
      <c r="D319" s="18">
        <v>18878.28</v>
      </c>
    </row>
    <row r="320" spans="1:4" ht="16" x14ac:dyDescent="0.2">
      <c r="A320" s="17">
        <v>260330203</v>
      </c>
      <c r="B320" s="17" t="s">
        <v>568</v>
      </c>
      <c r="C320" s="17" t="s">
        <v>569</v>
      </c>
      <c r="D320" s="18">
        <v>1717050.98</v>
      </c>
    </row>
    <row r="321" spans="1:4" ht="16" x14ac:dyDescent="0.2">
      <c r="A321" s="17">
        <v>260530396</v>
      </c>
      <c r="B321" s="17" t="s">
        <v>570</v>
      </c>
      <c r="C321" s="17" t="s">
        <v>390</v>
      </c>
      <c r="D321" s="18">
        <v>56420.44</v>
      </c>
    </row>
    <row r="322" spans="1:4" ht="16" x14ac:dyDescent="0.2">
      <c r="A322" s="17">
        <v>260600255</v>
      </c>
      <c r="B322" s="17" t="s">
        <v>571</v>
      </c>
      <c r="C322" s="17" t="s">
        <v>572</v>
      </c>
      <c r="D322" s="18">
        <v>61822.14</v>
      </c>
    </row>
    <row r="323" spans="1:4" ht="16" x14ac:dyDescent="0.2">
      <c r="A323" s="17">
        <v>260730559</v>
      </c>
      <c r="B323" s="17" t="s">
        <v>573</v>
      </c>
      <c r="C323" s="17" t="s">
        <v>574</v>
      </c>
      <c r="D323" s="18">
        <v>220192.99</v>
      </c>
    </row>
    <row r="324" spans="1:4" ht="16" x14ac:dyDescent="0.2">
      <c r="A324" s="17">
        <v>261400379</v>
      </c>
      <c r="B324" s="17" t="s">
        <v>575</v>
      </c>
      <c r="C324" s="17" t="s">
        <v>576</v>
      </c>
      <c r="D324" s="18">
        <v>5903212.1200000001</v>
      </c>
    </row>
    <row r="325" spans="1:4" ht="16" x14ac:dyDescent="0.2">
      <c r="A325" s="17">
        <v>260100693</v>
      </c>
      <c r="B325" s="17" t="s">
        <v>577</v>
      </c>
      <c r="C325" s="17" t="s">
        <v>578</v>
      </c>
      <c r="D325" s="18">
        <v>190439.99</v>
      </c>
    </row>
    <row r="326" spans="1:4" ht="16" x14ac:dyDescent="0.2">
      <c r="A326" s="17">
        <v>260310595</v>
      </c>
      <c r="B326" s="17" t="s">
        <v>579</v>
      </c>
      <c r="C326" s="17" t="s">
        <v>580</v>
      </c>
      <c r="D326" s="18">
        <v>105634.24000000001</v>
      </c>
    </row>
    <row r="327" spans="1:4" ht="16" x14ac:dyDescent="0.2">
      <c r="A327" s="17">
        <v>260911137</v>
      </c>
      <c r="B327" s="17" t="s">
        <v>581</v>
      </c>
      <c r="C327" s="17" t="s">
        <v>582</v>
      </c>
      <c r="D327" s="18">
        <v>383803.26</v>
      </c>
    </row>
    <row r="328" spans="1:4" ht="16" x14ac:dyDescent="0.2">
      <c r="A328" s="17">
        <v>260610509</v>
      </c>
      <c r="B328" s="17" t="s">
        <v>583</v>
      </c>
      <c r="C328" s="17" t="s">
        <v>173</v>
      </c>
      <c r="D328" s="18">
        <v>212980.22</v>
      </c>
    </row>
    <row r="329" spans="1:4" ht="16" x14ac:dyDescent="0.2">
      <c r="A329" s="17">
        <v>261500132</v>
      </c>
      <c r="B329" s="17" t="s">
        <v>584</v>
      </c>
      <c r="C329" s="17" t="s">
        <v>585</v>
      </c>
      <c r="D329" s="18">
        <v>29280.57</v>
      </c>
    </row>
    <row r="330" spans="1:4" ht="16" x14ac:dyDescent="0.2">
      <c r="A330" s="17">
        <v>260610473</v>
      </c>
      <c r="B330" s="17" t="s">
        <v>586</v>
      </c>
      <c r="C330" s="17" t="s">
        <v>173</v>
      </c>
      <c r="D330" s="18">
        <v>264395.71999999997</v>
      </c>
    </row>
    <row r="331" spans="1:4" ht="16" x14ac:dyDescent="0.2">
      <c r="A331" s="17">
        <v>260610393</v>
      </c>
      <c r="B331" s="17" t="s">
        <v>587</v>
      </c>
      <c r="C331" s="17" t="s">
        <v>173</v>
      </c>
      <c r="D331" s="18">
        <v>8115417.79</v>
      </c>
    </row>
    <row r="332" spans="1:4" ht="16" x14ac:dyDescent="0.2">
      <c r="A332" s="17">
        <v>260200320</v>
      </c>
      <c r="B332" s="17" t="s">
        <v>588</v>
      </c>
      <c r="C332" s="17" t="s">
        <v>31</v>
      </c>
      <c r="D332" s="18">
        <v>66556.990000000005</v>
      </c>
    </row>
    <row r="333" spans="1:4" ht="16" x14ac:dyDescent="0.2">
      <c r="A333" s="17">
        <v>261530138</v>
      </c>
      <c r="B333" s="17" t="s">
        <v>589</v>
      </c>
      <c r="C333" s="17" t="s">
        <v>590</v>
      </c>
      <c r="D333" s="18">
        <v>34506.69</v>
      </c>
    </row>
    <row r="334" spans="1:4" ht="16" x14ac:dyDescent="0.2">
      <c r="A334" s="17">
        <v>261600075</v>
      </c>
      <c r="B334" s="17" t="s">
        <v>591</v>
      </c>
      <c r="C334" s="17" t="s">
        <v>592</v>
      </c>
      <c r="D334" s="18">
        <v>6975.61</v>
      </c>
    </row>
    <row r="335" spans="1:4" ht="16" x14ac:dyDescent="0.2">
      <c r="A335" s="17">
        <v>260940416</v>
      </c>
      <c r="B335" s="17" t="s">
        <v>593</v>
      </c>
      <c r="C335" s="17" t="s">
        <v>594</v>
      </c>
      <c r="D335" s="18">
        <v>54655.16</v>
      </c>
    </row>
    <row r="336" spans="1:4" ht="16" x14ac:dyDescent="0.2">
      <c r="A336" s="17">
        <v>261300367</v>
      </c>
      <c r="B336" s="17" t="s">
        <v>595</v>
      </c>
      <c r="C336" s="17" t="s">
        <v>596</v>
      </c>
      <c r="D336" s="18">
        <v>2238169.7000000002</v>
      </c>
    </row>
    <row r="337" spans="1:4" ht="16" x14ac:dyDescent="0.2">
      <c r="A337" s="17">
        <v>260591061</v>
      </c>
      <c r="B337" s="17" t="s">
        <v>597</v>
      </c>
      <c r="C337" s="17" t="s">
        <v>598</v>
      </c>
      <c r="D337" s="18">
        <v>214173.06</v>
      </c>
    </row>
    <row r="338" spans="1:4" ht="16" x14ac:dyDescent="0.2">
      <c r="A338" s="17">
        <v>260310027</v>
      </c>
      <c r="B338" s="17" t="s">
        <v>599</v>
      </c>
      <c r="C338" s="17" t="s">
        <v>600</v>
      </c>
      <c r="D338" s="18">
        <v>19724.18</v>
      </c>
    </row>
    <row r="339" spans="1:4" ht="16" x14ac:dyDescent="0.2">
      <c r="A339" s="17">
        <v>261600371</v>
      </c>
      <c r="B339" s="17" t="s">
        <v>601</v>
      </c>
      <c r="C339" s="17" t="s">
        <v>602</v>
      </c>
      <c r="D339" s="18">
        <v>56757.95</v>
      </c>
    </row>
    <row r="340" spans="1:4" ht="16" x14ac:dyDescent="0.2">
      <c r="A340" s="17">
        <v>260330167</v>
      </c>
      <c r="B340" s="17" t="s">
        <v>603</v>
      </c>
      <c r="C340" s="17" t="s">
        <v>604</v>
      </c>
      <c r="D340" s="18">
        <v>1476144.76</v>
      </c>
    </row>
    <row r="341" spans="1:4" ht="16" x14ac:dyDescent="0.2">
      <c r="A341" s="17">
        <v>260510256</v>
      </c>
      <c r="B341" s="17" t="s">
        <v>605</v>
      </c>
      <c r="C341" s="17" t="s">
        <v>234</v>
      </c>
      <c r="D341" s="18">
        <v>9075296.9600000009</v>
      </c>
    </row>
    <row r="342" spans="1:4" ht="16" x14ac:dyDescent="0.2">
      <c r="A342" s="17">
        <v>260960649</v>
      </c>
      <c r="B342" s="17" t="s">
        <v>606</v>
      </c>
      <c r="C342" s="17" t="s">
        <v>607</v>
      </c>
      <c r="D342" s="18">
        <v>98758.75</v>
      </c>
    </row>
    <row r="343" spans="1:4" ht="16" x14ac:dyDescent="0.2">
      <c r="A343" s="17">
        <v>260310619</v>
      </c>
      <c r="B343" s="17" t="s">
        <v>608</v>
      </c>
      <c r="C343" s="17" t="s">
        <v>609</v>
      </c>
      <c r="D343" s="18">
        <v>118474.88</v>
      </c>
    </row>
    <row r="344" spans="1:4" ht="16" x14ac:dyDescent="0.2">
      <c r="A344" s="17">
        <v>260611602</v>
      </c>
      <c r="B344" s="17" t="s">
        <v>610</v>
      </c>
      <c r="C344" s="17" t="s">
        <v>611</v>
      </c>
      <c r="D344" s="18">
        <v>57453.59</v>
      </c>
    </row>
    <row r="345" spans="1:4" ht="16" x14ac:dyDescent="0.2">
      <c r="A345" s="17">
        <v>261500735</v>
      </c>
      <c r="B345" s="17" t="s">
        <v>612</v>
      </c>
      <c r="C345" s="17" t="s">
        <v>613</v>
      </c>
      <c r="D345" s="18">
        <v>1857888.99</v>
      </c>
    </row>
    <row r="346" spans="1:4" ht="16" x14ac:dyDescent="0.2">
      <c r="A346" s="17">
        <v>260102230</v>
      </c>
      <c r="B346" s="17" t="s">
        <v>614</v>
      </c>
      <c r="C346" s="17" t="s">
        <v>615</v>
      </c>
      <c r="D346" s="18">
        <v>37211.85</v>
      </c>
    </row>
    <row r="347" spans="1:4" ht="16" x14ac:dyDescent="0.2">
      <c r="A347" s="17">
        <v>261500586</v>
      </c>
      <c r="B347" s="17" t="s">
        <v>616</v>
      </c>
      <c r="C347" s="17" t="s">
        <v>617</v>
      </c>
      <c r="D347" s="18">
        <v>136993.17000000001</v>
      </c>
    </row>
    <row r="348" spans="1:4" ht="16" x14ac:dyDescent="0.2">
      <c r="A348" s="17">
        <v>261400493</v>
      </c>
      <c r="B348" s="17" t="s">
        <v>618</v>
      </c>
      <c r="C348" s="17" t="s">
        <v>619</v>
      </c>
      <c r="D348" s="18">
        <v>1820496.3</v>
      </c>
    </row>
    <row r="349" spans="1:4" ht="16" x14ac:dyDescent="0.2">
      <c r="A349" s="17">
        <v>260551449</v>
      </c>
      <c r="B349" s="17" t="s">
        <v>620</v>
      </c>
      <c r="C349" s="17" t="s">
        <v>621</v>
      </c>
      <c r="D349" s="18">
        <v>204100.7</v>
      </c>
    </row>
    <row r="350" spans="1:4" ht="16" x14ac:dyDescent="0.2">
      <c r="A350" s="17">
        <v>260832847</v>
      </c>
      <c r="B350" s="17" t="s">
        <v>622</v>
      </c>
      <c r="C350" s="17" t="s">
        <v>623</v>
      </c>
      <c r="D350" s="18">
        <v>79142.52</v>
      </c>
    </row>
    <row r="351" spans="1:4" ht="16" x14ac:dyDescent="0.2">
      <c r="A351" s="17">
        <v>260910114</v>
      </c>
      <c r="B351" s="17" t="s">
        <v>624</v>
      </c>
      <c r="C351" s="17" t="s">
        <v>112</v>
      </c>
      <c r="D351" s="18">
        <v>88873.93</v>
      </c>
    </row>
    <row r="352" spans="1:4" ht="16" x14ac:dyDescent="0.2">
      <c r="A352" s="17">
        <v>260611771</v>
      </c>
      <c r="B352" s="17" t="s">
        <v>625</v>
      </c>
      <c r="C352" s="17" t="s">
        <v>626</v>
      </c>
      <c r="D352" s="18">
        <v>4014.95</v>
      </c>
    </row>
    <row r="353" spans="1:4" ht="16" x14ac:dyDescent="0.2">
      <c r="A353" s="17">
        <v>260831061</v>
      </c>
      <c r="B353" s="17" t="s">
        <v>627</v>
      </c>
      <c r="C353" s="17" t="s">
        <v>628</v>
      </c>
      <c r="D353" s="18">
        <v>80538.55</v>
      </c>
    </row>
    <row r="354" spans="1:4" ht="16" x14ac:dyDescent="0.2">
      <c r="A354" s="17">
        <v>261430024</v>
      </c>
      <c r="B354" s="17" t="s">
        <v>629</v>
      </c>
      <c r="C354" s="17" t="s">
        <v>630</v>
      </c>
      <c r="D354" s="18">
        <v>31678.86</v>
      </c>
    </row>
    <row r="355" spans="1:4" ht="16" x14ac:dyDescent="0.2">
      <c r="A355" s="17">
        <v>260830572</v>
      </c>
      <c r="B355" s="17" t="s">
        <v>631</v>
      </c>
      <c r="C355" s="17" t="s">
        <v>632</v>
      </c>
      <c r="D355" s="18">
        <v>421658.05</v>
      </c>
    </row>
    <row r="356" spans="1:4" ht="16" x14ac:dyDescent="0.2">
      <c r="A356" s="17">
        <v>260961149</v>
      </c>
      <c r="B356" s="17" t="s">
        <v>633</v>
      </c>
      <c r="C356" s="17" t="s">
        <v>634</v>
      </c>
      <c r="D356" s="18">
        <v>151051.22</v>
      </c>
    </row>
    <row r="357" spans="1:4" ht="16" x14ac:dyDescent="0.2">
      <c r="A357" s="17">
        <v>260340717</v>
      </c>
      <c r="B357" s="17" t="s">
        <v>635</v>
      </c>
      <c r="C357" s="17" t="s">
        <v>636</v>
      </c>
      <c r="D357" s="18">
        <v>59620.11</v>
      </c>
    </row>
    <row r="358" spans="1:4" ht="16" x14ac:dyDescent="0.2">
      <c r="A358" s="17">
        <v>260532935</v>
      </c>
      <c r="B358" s="17" t="s">
        <v>637</v>
      </c>
      <c r="C358" s="17" t="s">
        <v>638</v>
      </c>
      <c r="D358" s="18">
        <v>209425.49</v>
      </c>
    </row>
    <row r="359" spans="1:4" ht="16" x14ac:dyDescent="0.2">
      <c r="A359" s="17">
        <v>260310733</v>
      </c>
      <c r="B359" s="17" t="s">
        <v>639</v>
      </c>
      <c r="C359" s="17" t="s">
        <v>640</v>
      </c>
      <c r="D359" s="18">
        <v>9918.0400000000009</v>
      </c>
    </row>
    <row r="360" spans="1:4" ht="16" x14ac:dyDescent="0.2">
      <c r="A360" s="17">
        <v>261500198</v>
      </c>
      <c r="B360" s="17" t="s">
        <v>641</v>
      </c>
      <c r="C360" s="17" t="s">
        <v>642</v>
      </c>
      <c r="D360" s="18">
        <v>315755</v>
      </c>
    </row>
    <row r="361" spans="1:4" ht="16" x14ac:dyDescent="0.2">
      <c r="A361" s="17">
        <v>261500882</v>
      </c>
      <c r="B361" s="17" t="s">
        <v>643</v>
      </c>
      <c r="C361" s="17" t="s">
        <v>644</v>
      </c>
      <c r="D361" s="18">
        <v>4044830.94</v>
      </c>
    </row>
    <row r="362" spans="1:4" ht="16" x14ac:dyDescent="0.2">
      <c r="A362" s="17">
        <v>260321304</v>
      </c>
      <c r="B362" s="17" t="s">
        <v>645</v>
      </c>
      <c r="C362" s="17" t="s">
        <v>646</v>
      </c>
      <c r="D362" s="18">
        <v>110834.94</v>
      </c>
    </row>
    <row r="363" spans="1:4" ht="16" x14ac:dyDescent="0.2">
      <c r="A363" s="17">
        <v>261300185</v>
      </c>
      <c r="B363" s="17" t="s">
        <v>647</v>
      </c>
      <c r="C363" s="17" t="s">
        <v>648</v>
      </c>
      <c r="D363" s="18">
        <v>9999261.6199999992</v>
      </c>
    </row>
    <row r="364" spans="1:4" ht="16" x14ac:dyDescent="0.2">
      <c r="A364" s="17">
        <v>261401381</v>
      </c>
      <c r="B364" s="17" t="s">
        <v>649</v>
      </c>
      <c r="C364" s="17" t="s">
        <v>650</v>
      </c>
      <c r="D364" s="18">
        <v>3341515.54</v>
      </c>
    </row>
    <row r="365" spans="1:4" ht="16" x14ac:dyDescent="0.2">
      <c r="A365" s="17">
        <v>261201356</v>
      </c>
      <c r="B365" s="17" t="s">
        <v>651</v>
      </c>
      <c r="C365" s="17" t="s">
        <v>652</v>
      </c>
      <c r="D365" s="18">
        <v>3111180.7</v>
      </c>
    </row>
    <row r="366" spans="1:4" ht="16" x14ac:dyDescent="0.2">
      <c r="A366" s="17">
        <v>261101300</v>
      </c>
      <c r="B366" s="17" t="s">
        <v>653</v>
      </c>
      <c r="C366" s="17" t="s">
        <v>66</v>
      </c>
      <c r="D366" s="18">
        <v>14800064.49</v>
      </c>
    </row>
    <row r="367" spans="1:4" ht="16" x14ac:dyDescent="0.2">
      <c r="A367" s="17">
        <v>260530181</v>
      </c>
      <c r="B367" s="17" t="s">
        <v>654</v>
      </c>
      <c r="C367" s="17" t="s">
        <v>191</v>
      </c>
      <c r="D367" s="18">
        <v>252014.89</v>
      </c>
    </row>
    <row r="368" spans="1:4" ht="16" x14ac:dyDescent="0.2">
      <c r="A368" s="17">
        <v>261110083</v>
      </c>
      <c r="B368" s="17" t="s">
        <v>655</v>
      </c>
      <c r="C368" s="17" t="s">
        <v>66</v>
      </c>
      <c r="D368" s="18">
        <v>7137366.3799999999</v>
      </c>
    </row>
    <row r="369" spans="1:4" ht="16" x14ac:dyDescent="0.2">
      <c r="A369" s="17">
        <v>261601021</v>
      </c>
      <c r="B369" s="17" t="s">
        <v>656</v>
      </c>
      <c r="C369" s="17" t="s">
        <v>657</v>
      </c>
      <c r="D369" s="18">
        <v>16349816.869999999</v>
      </c>
    </row>
    <row r="370" spans="1:4" ht="16" x14ac:dyDescent="0.2">
      <c r="A370" s="17">
        <v>260310367</v>
      </c>
      <c r="B370" s="17" t="s">
        <v>658</v>
      </c>
      <c r="C370" s="17" t="s">
        <v>659</v>
      </c>
      <c r="D370" s="18">
        <v>4407703.07</v>
      </c>
    </row>
    <row r="371" spans="1:4" ht="16" x14ac:dyDescent="0.2">
      <c r="A371" s="17">
        <v>261600894</v>
      </c>
      <c r="B371" s="17" t="s">
        <v>660</v>
      </c>
      <c r="C371" s="17" t="s">
        <v>661</v>
      </c>
      <c r="D371" s="18">
        <v>2510406.36</v>
      </c>
    </row>
    <row r="372" spans="1:4" ht="16" x14ac:dyDescent="0.2">
      <c r="A372" s="17">
        <v>260320633</v>
      </c>
      <c r="B372" s="17" t="s">
        <v>662</v>
      </c>
      <c r="C372" s="17" t="s">
        <v>663</v>
      </c>
      <c r="D372" s="18">
        <v>4318360.1900000004</v>
      </c>
    </row>
    <row r="373" spans="1:4" ht="16" x14ac:dyDescent="0.2">
      <c r="A373" s="17">
        <v>260510575</v>
      </c>
      <c r="B373" s="17" t="s">
        <v>664</v>
      </c>
      <c r="C373" s="17" t="s">
        <v>64</v>
      </c>
      <c r="D373" s="18">
        <v>12069544.949999999</v>
      </c>
    </row>
    <row r="374" spans="1:4" ht="16" x14ac:dyDescent="0.2">
      <c r="A374" s="17">
        <v>261600883</v>
      </c>
      <c r="B374" s="17" t="s">
        <v>665</v>
      </c>
      <c r="C374" s="17" t="s">
        <v>666</v>
      </c>
      <c r="D374" s="18">
        <v>1815113.58</v>
      </c>
    </row>
    <row r="375" spans="1:4" ht="16" x14ac:dyDescent="0.2">
      <c r="A375" s="17">
        <v>260910090</v>
      </c>
      <c r="B375" s="17" t="s">
        <v>667</v>
      </c>
      <c r="C375" s="17" t="s">
        <v>112</v>
      </c>
      <c r="D375" s="18">
        <v>586878.46</v>
      </c>
    </row>
    <row r="376" spans="1:4" ht="16" x14ac:dyDescent="0.2">
      <c r="A376" s="17">
        <v>260512032</v>
      </c>
      <c r="B376" s="17" t="s">
        <v>668</v>
      </c>
      <c r="C376" s="17" t="s">
        <v>669</v>
      </c>
      <c r="D376" s="18">
        <v>3461952.84</v>
      </c>
    </row>
    <row r="377" spans="1:4" ht="16" x14ac:dyDescent="0.2">
      <c r="A377" s="17">
        <v>260820854</v>
      </c>
      <c r="B377" s="17" t="s">
        <v>670</v>
      </c>
      <c r="C377" s="17" t="s">
        <v>118</v>
      </c>
      <c r="D377" s="18">
        <v>4499699.84</v>
      </c>
    </row>
    <row r="378" spans="1:4" ht="16" x14ac:dyDescent="0.2">
      <c r="A378" s="17">
        <v>261400892</v>
      </c>
      <c r="B378" s="17" t="s">
        <v>671</v>
      </c>
      <c r="C378" s="17" t="s">
        <v>672</v>
      </c>
      <c r="D378" s="18">
        <v>808204.64</v>
      </c>
    </row>
    <row r="379" spans="1:4" ht="16" x14ac:dyDescent="0.2">
      <c r="A379" s="17">
        <v>260310686</v>
      </c>
      <c r="B379" s="17" t="s">
        <v>673</v>
      </c>
      <c r="C379" s="17" t="s">
        <v>674</v>
      </c>
      <c r="D379" s="18">
        <v>3299604.26</v>
      </c>
    </row>
    <row r="380" spans="1:4" ht="16" x14ac:dyDescent="0.2">
      <c r="A380" s="17">
        <v>260100911</v>
      </c>
      <c r="B380" s="17" t="s">
        <v>675</v>
      </c>
      <c r="C380" s="17" t="s">
        <v>676</v>
      </c>
      <c r="D380" s="18">
        <v>1025487.04</v>
      </c>
    </row>
    <row r="381" spans="1:4" ht="16" x14ac:dyDescent="0.2">
      <c r="A381" s="17">
        <v>260590583</v>
      </c>
      <c r="B381" s="17" t="s">
        <v>677</v>
      </c>
      <c r="C381" s="17" t="s">
        <v>678</v>
      </c>
      <c r="D381" s="18">
        <v>3002521.56</v>
      </c>
    </row>
    <row r="382" spans="1:4" ht="16" x14ac:dyDescent="0.2">
      <c r="A382" s="17">
        <v>260531967</v>
      </c>
      <c r="B382" s="17" t="s">
        <v>679</v>
      </c>
      <c r="C382" s="17" t="s">
        <v>680</v>
      </c>
      <c r="D382" s="18">
        <v>26485.26</v>
      </c>
    </row>
    <row r="383" spans="1:4" ht="16" x14ac:dyDescent="0.2">
      <c r="A383" s="17">
        <v>260330793</v>
      </c>
      <c r="B383" s="17" t="s">
        <v>681</v>
      </c>
      <c r="C383" s="17" t="s">
        <v>682</v>
      </c>
      <c r="D383" s="18">
        <v>1939839.78</v>
      </c>
    </row>
    <row r="384" spans="1:4" ht="16" x14ac:dyDescent="0.2">
      <c r="A384" s="17">
        <v>260570384</v>
      </c>
      <c r="B384" s="17" t="s">
        <v>683</v>
      </c>
      <c r="C384" s="17" t="s">
        <v>684</v>
      </c>
      <c r="D384" s="18">
        <v>81321.69</v>
      </c>
    </row>
    <row r="385" spans="1:4" ht="16" x14ac:dyDescent="0.2">
      <c r="A385" s="17">
        <v>260200386</v>
      </c>
      <c r="B385" s="17" t="s">
        <v>685</v>
      </c>
      <c r="C385" s="17" t="s">
        <v>31</v>
      </c>
      <c r="D385" s="18">
        <v>5998775.8499999996</v>
      </c>
    </row>
    <row r="386" spans="1:4" ht="16" x14ac:dyDescent="0.2">
      <c r="A386" s="17">
        <v>261400847</v>
      </c>
      <c r="B386" s="17" t="s">
        <v>686</v>
      </c>
      <c r="C386" s="17" t="s">
        <v>433</v>
      </c>
      <c r="D386" s="18">
        <v>229622.51</v>
      </c>
    </row>
    <row r="387" spans="1:4" ht="16" x14ac:dyDescent="0.2">
      <c r="A387" s="17">
        <v>260830402</v>
      </c>
      <c r="B387" s="17" t="s">
        <v>687</v>
      </c>
      <c r="C387" s="17" t="s">
        <v>688</v>
      </c>
      <c r="D387" s="18">
        <v>69298.53</v>
      </c>
    </row>
    <row r="388" spans="1:4" ht="16" x14ac:dyDescent="0.2">
      <c r="A388" s="17">
        <v>260330851</v>
      </c>
      <c r="B388" s="17" t="s">
        <v>689</v>
      </c>
      <c r="C388" s="17" t="s">
        <v>604</v>
      </c>
      <c r="D388" s="18">
        <v>256946.94</v>
      </c>
    </row>
    <row r="389" spans="1:4" ht="16" x14ac:dyDescent="0.2">
      <c r="A389" s="17">
        <v>260840621</v>
      </c>
      <c r="B389" s="17" t="s">
        <v>690</v>
      </c>
      <c r="C389" s="17" t="s">
        <v>691</v>
      </c>
      <c r="D389" s="18">
        <v>140298.32</v>
      </c>
    </row>
    <row r="390" spans="1:4" ht="16" x14ac:dyDescent="0.2">
      <c r="A390" s="17">
        <v>260660258</v>
      </c>
      <c r="B390" s="17" t="s">
        <v>692</v>
      </c>
      <c r="C390" s="17" t="s">
        <v>693</v>
      </c>
      <c r="D390" s="18">
        <v>202000.66</v>
      </c>
    </row>
    <row r="391" spans="1:4" ht="16" x14ac:dyDescent="0.2">
      <c r="A391" s="17">
        <v>260510768</v>
      </c>
      <c r="B391" s="17" t="s">
        <v>694</v>
      </c>
      <c r="C391" s="17" t="s">
        <v>105</v>
      </c>
      <c r="D391" s="18">
        <v>537012.18000000005</v>
      </c>
    </row>
    <row r="392" spans="1:4" ht="16" x14ac:dyDescent="0.2">
      <c r="A392" s="17">
        <v>260960240</v>
      </c>
      <c r="B392" s="17" t="s">
        <v>695</v>
      </c>
      <c r="C392" s="17" t="s">
        <v>696</v>
      </c>
      <c r="D392" s="18">
        <v>1650103.44</v>
      </c>
    </row>
    <row r="393" spans="1:4" ht="16" x14ac:dyDescent="0.2">
      <c r="A393" s="17">
        <v>260590059</v>
      </c>
      <c r="B393" s="17" t="s">
        <v>697</v>
      </c>
      <c r="C393" s="17" t="s">
        <v>203</v>
      </c>
      <c r="D393" s="18">
        <v>29787.52</v>
      </c>
    </row>
    <row r="394" spans="1:4" ht="16" x14ac:dyDescent="0.2">
      <c r="A394" s="17">
        <v>260510586</v>
      </c>
      <c r="B394" s="17" t="s">
        <v>698</v>
      </c>
      <c r="C394" s="17" t="s">
        <v>699</v>
      </c>
      <c r="D394" s="18">
        <v>434556.88</v>
      </c>
    </row>
    <row r="395" spans="1:4" ht="16" x14ac:dyDescent="0.2">
      <c r="A395" s="17">
        <v>260310539</v>
      </c>
      <c r="B395" s="17" t="s">
        <v>700</v>
      </c>
      <c r="C395" s="17" t="s">
        <v>701</v>
      </c>
      <c r="D395" s="18">
        <v>306841.46999999997</v>
      </c>
    </row>
    <row r="396" spans="1:4" ht="16" x14ac:dyDescent="0.2">
      <c r="A396" s="17">
        <v>260510906</v>
      </c>
      <c r="B396" s="17" t="s">
        <v>702</v>
      </c>
      <c r="C396" s="17" t="s">
        <v>33</v>
      </c>
      <c r="D396" s="18">
        <v>9050588.1199999992</v>
      </c>
    </row>
    <row r="397" spans="1:4" ht="16" x14ac:dyDescent="0.2">
      <c r="A397" s="17">
        <v>261410315</v>
      </c>
      <c r="B397" s="17" t="s">
        <v>703</v>
      </c>
      <c r="C397" s="17" t="s">
        <v>704</v>
      </c>
      <c r="D397" s="18">
        <v>3740883.93</v>
      </c>
    </row>
    <row r="398" spans="1:4" ht="16" x14ac:dyDescent="0.2">
      <c r="A398" s="17">
        <v>261401018</v>
      </c>
      <c r="B398" s="17" t="s">
        <v>705</v>
      </c>
      <c r="C398" s="17" t="s">
        <v>706</v>
      </c>
      <c r="D398" s="18">
        <v>3053689.84</v>
      </c>
    </row>
    <row r="399" spans="1:4" ht="16" x14ac:dyDescent="0.2">
      <c r="A399" s="17">
        <v>261600246</v>
      </c>
      <c r="B399" s="17" t="s">
        <v>707</v>
      </c>
      <c r="C399" s="17" t="s">
        <v>708</v>
      </c>
      <c r="D399" s="18">
        <v>98056.81</v>
      </c>
    </row>
    <row r="400" spans="1:4" ht="16" x14ac:dyDescent="0.2">
      <c r="A400" s="17">
        <v>260620590</v>
      </c>
      <c r="B400" s="17" t="s">
        <v>709</v>
      </c>
      <c r="C400" s="17" t="s">
        <v>710</v>
      </c>
      <c r="D400" s="18">
        <v>9690.48</v>
      </c>
    </row>
    <row r="401" spans="1:4" ht="16" x14ac:dyDescent="0.2">
      <c r="A401" s="17">
        <v>260530966</v>
      </c>
      <c r="B401" s="17" t="s">
        <v>711</v>
      </c>
      <c r="C401" s="17" t="s">
        <v>712</v>
      </c>
      <c r="D401" s="18">
        <v>316995.28000000003</v>
      </c>
    </row>
    <row r="402" spans="1:4" ht="16" x14ac:dyDescent="0.2">
      <c r="A402" s="17">
        <v>260570603</v>
      </c>
      <c r="B402" s="17" t="s">
        <v>713</v>
      </c>
      <c r="C402" s="17" t="s">
        <v>121</v>
      </c>
      <c r="D402" s="18">
        <v>11746647.66</v>
      </c>
    </row>
    <row r="403" spans="1:4" ht="16" x14ac:dyDescent="0.2">
      <c r="A403" s="17">
        <v>260711180</v>
      </c>
      <c r="B403" s="17" t="s">
        <v>714</v>
      </c>
      <c r="C403" s="17" t="s">
        <v>715</v>
      </c>
      <c r="D403" s="18">
        <v>78455.72</v>
      </c>
    </row>
    <row r="404" spans="1:4" ht="16" x14ac:dyDescent="0.2">
      <c r="A404" s="17">
        <v>260620180</v>
      </c>
      <c r="B404" s="17" t="s">
        <v>716</v>
      </c>
      <c r="C404" s="17" t="s">
        <v>717</v>
      </c>
      <c r="D404" s="18">
        <v>137591.41</v>
      </c>
    </row>
    <row r="405" spans="1:4" ht="16" x14ac:dyDescent="0.2">
      <c r="A405" s="17">
        <v>260550153</v>
      </c>
      <c r="B405" s="17" t="s">
        <v>718</v>
      </c>
      <c r="C405" s="17" t="s">
        <v>453</v>
      </c>
      <c r="D405" s="18">
        <v>140395.57999999999</v>
      </c>
    </row>
    <row r="406" spans="1:4" ht="16" x14ac:dyDescent="0.2">
      <c r="A406" s="17">
        <v>260310243</v>
      </c>
      <c r="B406" s="17" t="s">
        <v>719</v>
      </c>
      <c r="C406" s="17" t="s">
        <v>195</v>
      </c>
      <c r="D406" s="18">
        <v>569074.15</v>
      </c>
    </row>
    <row r="407" spans="1:4" ht="16" x14ac:dyDescent="0.2">
      <c r="A407" s="17">
        <v>260832836</v>
      </c>
      <c r="B407" s="17" t="s">
        <v>720</v>
      </c>
      <c r="C407" s="17" t="s">
        <v>721</v>
      </c>
      <c r="D407" s="18">
        <v>344005.81</v>
      </c>
    </row>
    <row r="408" spans="1:4" ht="16" x14ac:dyDescent="0.2">
      <c r="A408" s="17">
        <v>261420088</v>
      </c>
      <c r="B408" s="17" t="s">
        <v>722</v>
      </c>
      <c r="C408" s="17" t="s">
        <v>326</v>
      </c>
      <c r="D408" s="18">
        <v>23700.98</v>
      </c>
    </row>
    <row r="409" spans="1:4" ht="16" x14ac:dyDescent="0.2">
      <c r="A409" s="17">
        <v>261401405</v>
      </c>
      <c r="B409" s="17" t="s">
        <v>723</v>
      </c>
      <c r="C409" s="17" t="s">
        <v>433</v>
      </c>
      <c r="D409" s="18">
        <v>11224553.4</v>
      </c>
    </row>
    <row r="410" spans="1:4" ht="16" x14ac:dyDescent="0.2">
      <c r="A410" s="17">
        <v>260970082</v>
      </c>
      <c r="B410" s="17" t="s">
        <v>724</v>
      </c>
      <c r="C410" s="17" t="s">
        <v>476</v>
      </c>
      <c r="D410" s="18">
        <v>3364397.83</v>
      </c>
    </row>
    <row r="411" spans="1:4" ht="16" x14ac:dyDescent="0.2">
      <c r="A411" s="17">
        <v>260910604</v>
      </c>
      <c r="B411" s="17" t="s">
        <v>725</v>
      </c>
      <c r="C411" s="17" t="s">
        <v>112</v>
      </c>
      <c r="D411" s="18">
        <v>373229.32</v>
      </c>
    </row>
    <row r="412" spans="1:4" ht="16" x14ac:dyDescent="0.2">
      <c r="A412" s="17">
        <v>260610792</v>
      </c>
      <c r="B412" s="17" t="s">
        <v>726</v>
      </c>
      <c r="C412" s="17" t="s">
        <v>727</v>
      </c>
      <c r="D412" s="18">
        <v>395913.23</v>
      </c>
    </row>
    <row r="413" spans="1:4" ht="16" x14ac:dyDescent="0.2">
      <c r="A413" s="17">
        <v>260811114</v>
      </c>
      <c r="B413" s="17" t="s">
        <v>728</v>
      </c>
      <c r="C413" s="17" t="s">
        <v>729</v>
      </c>
      <c r="D413" s="18">
        <v>82729.100000000006</v>
      </c>
    </row>
    <row r="414" spans="1:4" ht="16" x14ac:dyDescent="0.2">
      <c r="A414" s="17">
        <v>260610133</v>
      </c>
      <c r="B414" s="17" t="s">
        <v>730</v>
      </c>
      <c r="C414" s="17" t="s">
        <v>54</v>
      </c>
      <c r="D414" s="18">
        <v>15974.75</v>
      </c>
    </row>
    <row r="415" spans="1:4" ht="16" x14ac:dyDescent="0.2">
      <c r="A415" s="17">
        <v>260620589</v>
      </c>
      <c r="B415" s="17" t="s">
        <v>731</v>
      </c>
      <c r="C415" s="17" t="s">
        <v>732</v>
      </c>
      <c r="D415" s="18">
        <v>100105.13</v>
      </c>
    </row>
    <row r="416" spans="1:4" ht="16" x14ac:dyDescent="0.2">
      <c r="A416" s="17">
        <v>260511348</v>
      </c>
      <c r="B416" s="17" t="s">
        <v>733</v>
      </c>
      <c r="C416" s="17" t="s">
        <v>734</v>
      </c>
      <c r="D416" s="18">
        <v>398352.76</v>
      </c>
    </row>
    <row r="417" spans="1:4" ht="16" x14ac:dyDescent="0.2">
      <c r="A417" s="17">
        <v>260591301</v>
      </c>
      <c r="B417" s="17" t="s">
        <v>735</v>
      </c>
      <c r="C417" s="17" t="s">
        <v>736</v>
      </c>
      <c r="D417" s="18">
        <v>25755.89</v>
      </c>
    </row>
    <row r="418" spans="1:4" ht="16" x14ac:dyDescent="0.2">
      <c r="A418" s="17">
        <v>261600521</v>
      </c>
      <c r="B418" s="17" t="s">
        <v>737</v>
      </c>
      <c r="C418" s="17" t="s">
        <v>738</v>
      </c>
      <c r="D418" s="18">
        <v>1904812.18</v>
      </c>
    </row>
    <row r="419" spans="1:4" ht="16" x14ac:dyDescent="0.2">
      <c r="A419" s="17">
        <v>260340933</v>
      </c>
      <c r="B419" s="17" t="s">
        <v>739</v>
      </c>
      <c r="C419" s="17" t="s">
        <v>740</v>
      </c>
      <c r="D419" s="18">
        <v>201959.13</v>
      </c>
    </row>
    <row r="420" spans="1:4" ht="16" x14ac:dyDescent="0.2">
      <c r="A420" s="17">
        <v>260710997</v>
      </c>
      <c r="B420" s="17" t="s">
        <v>741</v>
      </c>
      <c r="C420" s="17" t="s">
        <v>742</v>
      </c>
      <c r="D420" s="18">
        <v>200152.07</v>
      </c>
    </row>
    <row r="421" spans="1:4" ht="16" x14ac:dyDescent="0.2">
      <c r="A421" s="17">
        <v>260590253</v>
      </c>
      <c r="B421" s="17" t="s">
        <v>743</v>
      </c>
      <c r="C421" s="17" t="s">
        <v>744</v>
      </c>
      <c r="D421" s="18">
        <v>1874.86</v>
      </c>
    </row>
    <row r="422" spans="1:4" ht="16" x14ac:dyDescent="0.2">
      <c r="A422" s="17">
        <v>261102436</v>
      </c>
      <c r="B422" s="17" t="s">
        <v>745</v>
      </c>
      <c r="C422" s="17" t="s">
        <v>66</v>
      </c>
      <c r="D422" s="18">
        <v>48214.1</v>
      </c>
    </row>
    <row r="423" spans="1:4" ht="16" x14ac:dyDescent="0.2">
      <c r="A423" s="17">
        <v>261601203</v>
      </c>
      <c r="B423" s="17" t="s">
        <v>746</v>
      </c>
      <c r="C423" s="17" t="s">
        <v>747</v>
      </c>
      <c r="D423" s="18">
        <v>2622785.77</v>
      </c>
    </row>
    <row r="424" spans="1:4" ht="16" x14ac:dyDescent="0.2">
      <c r="A424" s="17">
        <v>260913117</v>
      </c>
      <c r="B424" s="17" t="s">
        <v>748</v>
      </c>
      <c r="C424" s="17" t="s">
        <v>749</v>
      </c>
      <c r="D424" s="18">
        <v>233736.5</v>
      </c>
    </row>
    <row r="425" spans="1:4" ht="16" x14ac:dyDescent="0.2">
      <c r="A425" s="17">
        <v>260100875</v>
      </c>
      <c r="B425" s="17" t="s">
        <v>750</v>
      </c>
      <c r="C425" s="17" t="s">
        <v>199</v>
      </c>
      <c r="D425" s="18">
        <v>2206802.0299999998</v>
      </c>
    </row>
    <row r="426" spans="1:4" ht="16" x14ac:dyDescent="0.2">
      <c r="A426" s="17">
        <v>261200402</v>
      </c>
      <c r="B426" s="17" t="s">
        <v>751</v>
      </c>
      <c r="C426" s="17" t="s">
        <v>752</v>
      </c>
      <c r="D426" s="18">
        <v>1838513.29</v>
      </c>
    </row>
    <row r="427" spans="1:4" ht="16" x14ac:dyDescent="0.2">
      <c r="A427" s="17">
        <v>261200311</v>
      </c>
      <c r="B427" s="17" t="s">
        <v>753</v>
      </c>
      <c r="C427" s="17" t="s">
        <v>754</v>
      </c>
      <c r="D427" s="18">
        <v>1142371.4099999999</v>
      </c>
    </row>
    <row r="428" spans="1:4" ht="16" x14ac:dyDescent="0.2">
      <c r="A428" s="17">
        <v>261100504</v>
      </c>
      <c r="B428" s="17" t="s">
        <v>755</v>
      </c>
      <c r="C428" s="17" t="s">
        <v>66</v>
      </c>
      <c r="D428" s="18">
        <v>8156.89</v>
      </c>
    </row>
    <row r="429" spans="1:4" ht="16" x14ac:dyDescent="0.2">
      <c r="A429" s="17">
        <v>260910693</v>
      </c>
      <c r="B429" s="17" t="s">
        <v>756</v>
      </c>
      <c r="C429" s="17" t="s">
        <v>757</v>
      </c>
      <c r="D429" s="18">
        <v>4373316.68</v>
      </c>
    </row>
    <row r="430" spans="1:4" ht="16" x14ac:dyDescent="0.2">
      <c r="A430" s="17">
        <v>260911707</v>
      </c>
      <c r="B430" s="17" t="s">
        <v>756</v>
      </c>
      <c r="C430" s="17" t="s">
        <v>758</v>
      </c>
      <c r="D430" s="18">
        <v>315101.71999999997</v>
      </c>
    </row>
    <row r="431" spans="1:4" ht="16" x14ac:dyDescent="0.2">
      <c r="A431" s="17">
        <v>260342218</v>
      </c>
      <c r="B431" s="17" t="s">
        <v>759</v>
      </c>
      <c r="C431" s="17" t="s">
        <v>760</v>
      </c>
      <c r="D431" s="18">
        <v>19898.73</v>
      </c>
    </row>
    <row r="432" spans="1:4" ht="16" x14ac:dyDescent="0.2">
      <c r="A432" s="17">
        <v>260913721</v>
      </c>
      <c r="B432" s="17" t="s">
        <v>761</v>
      </c>
      <c r="C432" s="17" t="s">
        <v>112</v>
      </c>
      <c r="D432" s="18">
        <v>54377.72</v>
      </c>
    </row>
    <row r="433" spans="1:4" ht="16" x14ac:dyDescent="0.2">
      <c r="A433" s="17">
        <v>260200284</v>
      </c>
      <c r="B433" s="17" t="s">
        <v>762</v>
      </c>
      <c r="C433" s="17" t="s">
        <v>31</v>
      </c>
      <c r="D433" s="18">
        <v>26876.37</v>
      </c>
    </row>
    <row r="434" spans="1:4" ht="16" x14ac:dyDescent="0.2">
      <c r="A434" s="17">
        <v>260511280</v>
      </c>
      <c r="B434" s="17" t="s">
        <v>763</v>
      </c>
      <c r="C434" s="17" t="s">
        <v>764</v>
      </c>
      <c r="D434" s="18">
        <v>129231.41</v>
      </c>
    </row>
    <row r="435" spans="1:4" ht="16" x14ac:dyDescent="0.2">
      <c r="A435" s="17">
        <v>260510699</v>
      </c>
      <c r="B435" s="17" t="s">
        <v>765</v>
      </c>
      <c r="C435" s="17" t="s">
        <v>766</v>
      </c>
      <c r="D435" s="18">
        <v>389000.81</v>
      </c>
    </row>
    <row r="436" spans="1:4" ht="16" x14ac:dyDescent="0.2">
      <c r="A436" s="17">
        <v>261500030</v>
      </c>
      <c r="B436" s="17" t="s">
        <v>767</v>
      </c>
      <c r="C436" s="17" t="s">
        <v>768</v>
      </c>
      <c r="D436" s="18">
        <v>2594212.16</v>
      </c>
    </row>
    <row r="437" spans="1:4" ht="16" x14ac:dyDescent="0.2">
      <c r="A437" s="17">
        <v>260530205</v>
      </c>
      <c r="B437" s="17" t="s">
        <v>769</v>
      </c>
      <c r="C437" s="17" t="s">
        <v>191</v>
      </c>
      <c r="D437" s="18">
        <v>60698.18</v>
      </c>
    </row>
    <row r="438" spans="1:4" ht="16" x14ac:dyDescent="0.2">
      <c r="A438" s="17">
        <v>260100432</v>
      </c>
      <c r="B438" s="17" t="s">
        <v>770</v>
      </c>
      <c r="C438" s="17" t="s">
        <v>771</v>
      </c>
      <c r="D438" s="18">
        <v>117014.16</v>
      </c>
    </row>
    <row r="439" spans="1:4" ht="16" x14ac:dyDescent="0.2">
      <c r="A439" s="17">
        <v>260320303</v>
      </c>
      <c r="B439" s="17" t="s">
        <v>772</v>
      </c>
      <c r="C439" s="17" t="s">
        <v>773</v>
      </c>
      <c r="D439" s="18">
        <v>57507.6</v>
      </c>
    </row>
    <row r="440" spans="1:4" ht="16" x14ac:dyDescent="0.2">
      <c r="A440" s="17">
        <v>260511645</v>
      </c>
      <c r="B440" s="17" t="s">
        <v>774</v>
      </c>
      <c r="C440" s="17" t="s">
        <v>234</v>
      </c>
      <c r="D440" s="18">
        <v>76439.88</v>
      </c>
    </row>
    <row r="441" spans="1:4" ht="16" x14ac:dyDescent="0.2">
      <c r="A441" s="17">
        <v>261200981</v>
      </c>
      <c r="B441" s="17" t="s">
        <v>775</v>
      </c>
      <c r="C441" s="17" t="s">
        <v>776</v>
      </c>
      <c r="D441" s="18">
        <v>27686.44</v>
      </c>
    </row>
    <row r="442" spans="1:4" ht="16" x14ac:dyDescent="0.2">
      <c r="A442" s="17">
        <v>260341488</v>
      </c>
      <c r="B442" s="17" t="s">
        <v>777</v>
      </c>
      <c r="C442" s="17" t="s">
        <v>193</v>
      </c>
      <c r="D442" s="18">
        <v>57212.21</v>
      </c>
    </row>
    <row r="443" spans="1:4" ht="16" x14ac:dyDescent="0.2">
      <c r="A443" s="17">
        <v>260551132</v>
      </c>
      <c r="B443" s="17" t="s">
        <v>778</v>
      </c>
      <c r="C443" s="17" t="s">
        <v>779</v>
      </c>
      <c r="D443" s="18">
        <v>283936.81</v>
      </c>
    </row>
    <row r="444" spans="1:4" ht="16" x14ac:dyDescent="0.2">
      <c r="A444" s="17">
        <v>261100081</v>
      </c>
      <c r="B444" s="17" t="s">
        <v>780</v>
      </c>
      <c r="C444" s="17" t="s">
        <v>66</v>
      </c>
      <c r="D444" s="18">
        <v>55832.29</v>
      </c>
    </row>
    <row r="445" spans="1:4" ht="16" x14ac:dyDescent="0.2">
      <c r="A445" s="17">
        <v>260611076</v>
      </c>
      <c r="B445" s="17" t="s">
        <v>781</v>
      </c>
      <c r="C445" s="17" t="s">
        <v>782</v>
      </c>
      <c r="D445" s="18">
        <v>8934.0400000000009</v>
      </c>
    </row>
    <row r="446" spans="1:4" ht="16" x14ac:dyDescent="0.2">
      <c r="A446" s="17">
        <v>260570794</v>
      </c>
      <c r="B446" s="17" t="s">
        <v>783</v>
      </c>
      <c r="C446" s="17" t="s">
        <v>784</v>
      </c>
      <c r="D446" s="18">
        <v>868178.57</v>
      </c>
    </row>
    <row r="447" spans="1:4" ht="16" x14ac:dyDescent="0.2">
      <c r="A447" s="17">
        <v>260812514</v>
      </c>
      <c r="B447" s="17" t="s">
        <v>785</v>
      </c>
      <c r="C447" s="17" t="s">
        <v>278</v>
      </c>
      <c r="D447" s="18">
        <v>367127.77</v>
      </c>
    </row>
    <row r="448" spans="1:4" ht="16" x14ac:dyDescent="0.2">
      <c r="A448" s="17">
        <v>260591107</v>
      </c>
      <c r="B448" s="17" t="s">
        <v>786</v>
      </c>
      <c r="C448" s="17" t="s">
        <v>787</v>
      </c>
      <c r="D448" s="18">
        <v>416980.59</v>
      </c>
    </row>
    <row r="449" spans="1:4" ht="16" x14ac:dyDescent="0.2">
      <c r="A449" s="17">
        <v>260200319</v>
      </c>
      <c r="B449" s="17" t="s">
        <v>788</v>
      </c>
      <c r="C449" s="17" t="s">
        <v>31</v>
      </c>
      <c r="D449" s="18">
        <v>19948294.100000001</v>
      </c>
    </row>
    <row r="450" spans="1:4" ht="16" x14ac:dyDescent="0.2">
      <c r="A450" s="17">
        <v>260550621</v>
      </c>
      <c r="B450" s="17" t="s">
        <v>789</v>
      </c>
      <c r="C450" s="17" t="s">
        <v>790</v>
      </c>
      <c r="D450" s="18">
        <v>294246.33</v>
      </c>
    </row>
    <row r="451" spans="1:4" ht="16" x14ac:dyDescent="0.2">
      <c r="A451" s="17">
        <v>260531035</v>
      </c>
      <c r="B451" s="17" t="s">
        <v>791</v>
      </c>
      <c r="C451" s="17" t="s">
        <v>792</v>
      </c>
      <c r="D451" s="18">
        <v>109538.62</v>
      </c>
    </row>
    <row r="452" spans="1:4" ht="16" x14ac:dyDescent="0.2">
      <c r="A452" s="17">
        <v>261600337</v>
      </c>
      <c r="B452" s="17" t="s">
        <v>793</v>
      </c>
      <c r="C452" s="17" t="s">
        <v>657</v>
      </c>
      <c r="D452" s="18">
        <v>139955.23000000001</v>
      </c>
    </row>
    <row r="453" spans="1:4" ht="16" x14ac:dyDescent="0.2">
      <c r="A453" s="17">
        <v>260591960</v>
      </c>
      <c r="B453" s="17" t="s">
        <v>794</v>
      </c>
      <c r="C453" s="17" t="s">
        <v>29</v>
      </c>
      <c r="D453" s="18">
        <v>1264249.28</v>
      </c>
    </row>
    <row r="454" spans="1:4" ht="16" x14ac:dyDescent="0.2">
      <c r="A454" s="17">
        <v>260100272</v>
      </c>
      <c r="B454" s="17" t="s">
        <v>795</v>
      </c>
      <c r="C454" s="17" t="s">
        <v>796</v>
      </c>
      <c r="D454" s="18">
        <v>238127.17</v>
      </c>
    </row>
    <row r="455" spans="1:4" ht="16" x14ac:dyDescent="0.2">
      <c r="A455" s="17">
        <v>260591539</v>
      </c>
      <c r="B455" s="17" t="s">
        <v>797</v>
      </c>
      <c r="C455" s="17" t="s">
        <v>288</v>
      </c>
      <c r="D455" s="18">
        <v>215331.98</v>
      </c>
    </row>
    <row r="456" spans="1:4" ht="16" x14ac:dyDescent="0.2">
      <c r="A456" s="17">
        <v>260570351</v>
      </c>
      <c r="B456" s="17" t="s">
        <v>798</v>
      </c>
      <c r="C456" s="17" t="s">
        <v>799</v>
      </c>
      <c r="D456" s="18">
        <v>3883663.1</v>
      </c>
    </row>
    <row r="457" spans="1:4" ht="16" x14ac:dyDescent="0.2">
      <c r="A457" s="17">
        <v>260593030</v>
      </c>
      <c r="B457" s="17" t="s">
        <v>800</v>
      </c>
      <c r="C457" s="17" t="s">
        <v>46</v>
      </c>
      <c r="D457" s="18">
        <v>625139.76</v>
      </c>
    </row>
    <row r="458" spans="1:4" ht="16" x14ac:dyDescent="0.2">
      <c r="A458" s="17">
        <v>260512101</v>
      </c>
      <c r="B458" s="17" t="s">
        <v>801</v>
      </c>
      <c r="C458" s="17" t="s">
        <v>72</v>
      </c>
      <c r="D458" s="18">
        <v>209367.32</v>
      </c>
    </row>
    <row r="459" spans="1:4" ht="16" x14ac:dyDescent="0.2">
      <c r="A459" s="17">
        <v>260590219</v>
      </c>
      <c r="B459" s="17" t="s">
        <v>802</v>
      </c>
      <c r="C459" s="17" t="s">
        <v>744</v>
      </c>
      <c r="D459" s="18">
        <v>490628.31</v>
      </c>
    </row>
    <row r="460" spans="1:4" ht="16" x14ac:dyDescent="0.2">
      <c r="A460" s="17">
        <v>260590071</v>
      </c>
      <c r="B460" s="17" t="s">
        <v>803</v>
      </c>
      <c r="C460" s="17" t="s">
        <v>203</v>
      </c>
      <c r="D460" s="18">
        <v>11882747.6</v>
      </c>
    </row>
    <row r="461" spans="1:4" ht="16" x14ac:dyDescent="0.2">
      <c r="A461" s="17">
        <v>260512021</v>
      </c>
      <c r="B461" s="17" t="s">
        <v>804</v>
      </c>
      <c r="C461" s="17" t="s">
        <v>72</v>
      </c>
      <c r="D461" s="18">
        <v>142521.01999999999</v>
      </c>
    </row>
    <row r="462" spans="1:4" ht="16" x14ac:dyDescent="0.2">
      <c r="A462" s="17">
        <v>260711852</v>
      </c>
      <c r="B462" s="17" t="s">
        <v>805</v>
      </c>
      <c r="C462" s="17" t="s">
        <v>251</v>
      </c>
      <c r="D462" s="18">
        <v>1245695.73</v>
      </c>
    </row>
    <row r="463" spans="1:4" ht="16" x14ac:dyDescent="0.2">
      <c r="A463" s="17">
        <v>260730183</v>
      </c>
      <c r="B463" s="17" t="s">
        <v>806</v>
      </c>
      <c r="C463" s="17" t="s">
        <v>807</v>
      </c>
      <c r="D463" s="18">
        <v>245132.79999999999</v>
      </c>
    </row>
    <row r="464" spans="1:4" ht="16" x14ac:dyDescent="0.2">
      <c r="A464" s="17">
        <v>260200400</v>
      </c>
      <c r="B464" s="17" t="s">
        <v>808</v>
      </c>
      <c r="C464" s="17" t="s">
        <v>31</v>
      </c>
      <c r="D464" s="18">
        <v>1165204.31</v>
      </c>
    </row>
    <row r="465" spans="1:4" ht="16" x14ac:dyDescent="0.2">
      <c r="A465" s="17">
        <v>260910147</v>
      </c>
      <c r="B465" s="17" t="s">
        <v>809</v>
      </c>
      <c r="C465" s="17" t="s">
        <v>112</v>
      </c>
      <c r="D465" s="18">
        <v>70894.19</v>
      </c>
    </row>
    <row r="466" spans="1:4" ht="16" x14ac:dyDescent="0.2">
      <c r="A466" s="17">
        <v>260611862</v>
      </c>
      <c r="B466" s="17" t="s">
        <v>810</v>
      </c>
      <c r="C466" s="17" t="s">
        <v>534</v>
      </c>
      <c r="D466" s="18">
        <v>26444.05</v>
      </c>
    </row>
    <row r="467" spans="1:4" ht="16" x14ac:dyDescent="0.2">
      <c r="A467" s="17">
        <v>260610360</v>
      </c>
      <c r="B467" s="17" t="s">
        <v>811</v>
      </c>
      <c r="C467" s="17" t="s">
        <v>812</v>
      </c>
      <c r="D467" s="18">
        <v>149775.01</v>
      </c>
    </row>
    <row r="468" spans="1:4" ht="16" x14ac:dyDescent="0.2">
      <c r="A468" s="17">
        <v>260320508</v>
      </c>
      <c r="B468" s="17" t="s">
        <v>813</v>
      </c>
      <c r="C468" s="17" t="s">
        <v>332</v>
      </c>
      <c r="D468" s="18">
        <v>20276555.719999999</v>
      </c>
    </row>
    <row r="469" spans="1:4" ht="16" x14ac:dyDescent="0.2">
      <c r="A469" s="17">
        <v>260920070</v>
      </c>
      <c r="B469" s="17" t="s">
        <v>814</v>
      </c>
      <c r="C469" s="17" t="s">
        <v>815</v>
      </c>
      <c r="D469" s="18">
        <v>5850276.8399999999</v>
      </c>
    </row>
    <row r="470" spans="1:4" ht="16" x14ac:dyDescent="0.2">
      <c r="A470" s="17">
        <v>260911331</v>
      </c>
      <c r="B470" s="17" t="s">
        <v>816</v>
      </c>
      <c r="C470" s="17" t="s">
        <v>817</v>
      </c>
      <c r="D470" s="18">
        <v>7016560.8499999996</v>
      </c>
    </row>
    <row r="471" spans="1:4" ht="16" x14ac:dyDescent="0.2">
      <c r="A471" s="17">
        <v>260822048</v>
      </c>
      <c r="B471" s="17" t="s">
        <v>818</v>
      </c>
      <c r="C471" s="17" t="s">
        <v>819</v>
      </c>
      <c r="D471" s="18">
        <v>1559674.68</v>
      </c>
    </row>
    <row r="472" spans="1:4" ht="16" x14ac:dyDescent="0.2">
      <c r="A472" s="17">
        <v>260920036</v>
      </c>
      <c r="B472" s="17" t="s">
        <v>820</v>
      </c>
      <c r="C472" s="17" t="s">
        <v>821</v>
      </c>
      <c r="D472" s="18">
        <v>10167023.15</v>
      </c>
    </row>
    <row r="473" spans="1:4" ht="16" x14ac:dyDescent="0.2">
      <c r="A473" s="17">
        <v>260821673</v>
      </c>
      <c r="B473" s="17" t="s">
        <v>822</v>
      </c>
      <c r="C473" s="17" t="s">
        <v>823</v>
      </c>
      <c r="D473" s="18">
        <v>246490.52</v>
      </c>
    </row>
    <row r="474" spans="1:4" ht="16" x14ac:dyDescent="0.2">
      <c r="A474" s="17">
        <v>260101386</v>
      </c>
      <c r="B474" s="17" t="s">
        <v>824</v>
      </c>
      <c r="C474" s="17" t="s">
        <v>825</v>
      </c>
      <c r="D474" s="18">
        <v>215677.46</v>
      </c>
    </row>
    <row r="475" spans="1:4" ht="16" x14ac:dyDescent="0.2">
      <c r="A475" s="17">
        <v>260911832</v>
      </c>
      <c r="B475" s="17" t="s">
        <v>826</v>
      </c>
      <c r="C475" s="17" t="s">
        <v>827</v>
      </c>
      <c r="D475" s="18">
        <v>5505735.4400000004</v>
      </c>
    </row>
    <row r="476" spans="1:4" ht="16" x14ac:dyDescent="0.2">
      <c r="A476" s="17">
        <v>260551837</v>
      </c>
      <c r="B476" s="17" t="s">
        <v>828</v>
      </c>
      <c r="C476" s="17" t="s">
        <v>829</v>
      </c>
      <c r="D476" s="18">
        <v>668140.82999999996</v>
      </c>
    </row>
    <row r="477" spans="1:4" ht="16" x14ac:dyDescent="0.2">
      <c r="A477" s="17">
        <v>261420066</v>
      </c>
      <c r="B477" s="17" t="s">
        <v>830</v>
      </c>
      <c r="C477" s="17" t="s">
        <v>184</v>
      </c>
      <c r="D477" s="18">
        <v>365130.17</v>
      </c>
    </row>
    <row r="478" spans="1:4" ht="16" x14ac:dyDescent="0.2">
      <c r="A478" s="17">
        <v>260810863</v>
      </c>
      <c r="B478" s="17" t="s">
        <v>831</v>
      </c>
      <c r="C478" s="17" t="s">
        <v>832</v>
      </c>
      <c r="D478" s="18">
        <v>5184.6000000000004</v>
      </c>
    </row>
    <row r="479" spans="1:4" ht="16" x14ac:dyDescent="0.2">
      <c r="A479" s="17">
        <v>261300595</v>
      </c>
      <c r="B479" s="17" t="s">
        <v>833</v>
      </c>
      <c r="C479" s="17" t="s">
        <v>834</v>
      </c>
      <c r="D479" s="18">
        <v>775.3</v>
      </c>
    </row>
    <row r="480" spans="1:4" ht="16" x14ac:dyDescent="0.2">
      <c r="A480" s="17">
        <v>260320212</v>
      </c>
      <c r="B480" s="17" t="s">
        <v>835</v>
      </c>
      <c r="C480" s="17" t="s">
        <v>836</v>
      </c>
      <c r="D480" s="18">
        <v>103817.13</v>
      </c>
    </row>
    <row r="481" spans="1:4" ht="16" x14ac:dyDescent="0.2">
      <c r="A481" s="17">
        <v>261460010</v>
      </c>
      <c r="B481" s="17" t="s">
        <v>837</v>
      </c>
      <c r="C481" s="17" t="s">
        <v>838</v>
      </c>
      <c r="D481" s="18">
        <v>430854.85</v>
      </c>
    </row>
    <row r="482" spans="1:4" ht="16" x14ac:dyDescent="0.2">
      <c r="A482" s="17">
        <v>260320289</v>
      </c>
      <c r="B482" s="17" t="s">
        <v>839</v>
      </c>
      <c r="C482" s="17" t="s">
        <v>840</v>
      </c>
      <c r="D482" s="18">
        <v>121643.63</v>
      </c>
    </row>
    <row r="483" spans="1:4" ht="16" x14ac:dyDescent="0.2">
      <c r="A483" s="17">
        <v>260830300</v>
      </c>
      <c r="B483" s="17" t="s">
        <v>841</v>
      </c>
      <c r="C483" s="17" t="s">
        <v>842</v>
      </c>
      <c r="D483" s="18">
        <v>6333.74</v>
      </c>
    </row>
    <row r="484" spans="1:4" ht="16" x14ac:dyDescent="0.2">
      <c r="A484" s="17">
        <v>260100238</v>
      </c>
      <c r="B484" s="17" t="s">
        <v>843</v>
      </c>
      <c r="C484" s="17" t="s">
        <v>615</v>
      </c>
      <c r="D484" s="18">
        <v>140537.81</v>
      </c>
    </row>
    <row r="485" spans="1:4" ht="16" x14ac:dyDescent="0.2">
      <c r="A485" s="17">
        <v>260200547</v>
      </c>
      <c r="B485" s="17" t="s">
        <v>844</v>
      </c>
      <c r="C485" s="17" t="s">
        <v>31</v>
      </c>
      <c r="D485" s="18">
        <v>58479.29</v>
      </c>
    </row>
    <row r="486" spans="1:4" ht="16" x14ac:dyDescent="0.2">
      <c r="A486" s="17">
        <v>260330759</v>
      </c>
      <c r="B486" s="17" t="s">
        <v>845</v>
      </c>
      <c r="C486" s="17" t="s">
        <v>401</v>
      </c>
      <c r="D486" s="18">
        <v>0</v>
      </c>
    </row>
    <row r="487" spans="1:4" ht="16" x14ac:dyDescent="0.2">
      <c r="A487" s="17">
        <v>260330327</v>
      </c>
      <c r="B487" s="17" t="s">
        <v>846</v>
      </c>
      <c r="C487" s="17" t="s">
        <v>847</v>
      </c>
      <c r="D487" s="18">
        <v>2913.65</v>
      </c>
    </row>
    <row r="488" spans="1:4" ht="16" x14ac:dyDescent="0.2">
      <c r="A488" s="17">
        <v>260100329</v>
      </c>
      <c r="B488" s="17" t="s">
        <v>848</v>
      </c>
      <c r="C488" s="17" t="s">
        <v>508</v>
      </c>
      <c r="D488" s="18">
        <v>2805.65</v>
      </c>
    </row>
    <row r="489" spans="1:4" ht="16" x14ac:dyDescent="0.2">
      <c r="A489" s="17">
        <v>260910023</v>
      </c>
      <c r="B489" s="17" t="s">
        <v>849</v>
      </c>
      <c r="C489" s="17" t="s">
        <v>850</v>
      </c>
      <c r="D489" s="18">
        <v>62069.9</v>
      </c>
    </row>
    <row r="490" spans="1:4" ht="16" x14ac:dyDescent="0.2">
      <c r="A490" s="17">
        <v>260100580</v>
      </c>
      <c r="B490" s="17" t="s">
        <v>851</v>
      </c>
      <c r="C490" s="17" t="s">
        <v>852</v>
      </c>
      <c r="D490" s="18">
        <v>13213.87</v>
      </c>
    </row>
    <row r="491" spans="1:4" ht="16" x14ac:dyDescent="0.2">
      <c r="A491" s="17">
        <v>260911774</v>
      </c>
      <c r="B491" s="17" t="s">
        <v>853</v>
      </c>
      <c r="C491" s="17" t="s">
        <v>854</v>
      </c>
      <c r="D491" s="18">
        <v>51965.81</v>
      </c>
    </row>
    <row r="492" spans="1:4" ht="16" x14ac:dyDescent="0.2">
      <c r="A492" s="17">
        <v>261200060</v>
      </c>
      <c r="B492" s="17" t="s">
        <v>855</v>
      </c>
      <c r="C492" s="17" t="s">
        <v>856</v>
      </c>
      <c r="D492" s="18">
        <v>28443.200000000001</v>
      </c>
    </row>
    <row r="493" spans="1:4" ht="16" x14ac:dyDescent="0.2">
      <c r="A493" s="17">
        <v>260711497</v>
      </c>
      <c r="B493" s="17" t="s">
        <v>857</v>
      </c>
      <c r="C493" s="17" t="s">
        <v>520</v>
      </c>
      <c r="D493" s="18">
        <v>2800.68</v>
      </c>
    </row>
    <row r="494" spans="1:4" ht="16" x14ac:dyDescent="0.2">
      <c r="A494" s="17">
        <v>260590446</v>
      </c>
      <c r="B494" s="17" t="s">
        <v>858</v>
      </c>
      <c r="C494" s="17" t="s">
        <v>448</v>
      </c>
      <c r="D494" s="18">
        <v>414040.77</v>
      </c>
    </row>
    <row r="495" spans="1:4" ht="16" x14ac:dyDescent="0.2">
      <c r="A495" s="17">
        <v>261101765</v>
      </c>
      <c r="B495" s="17" t="s">
        <v>859</v>
      </c>
      <c r="C495" s="17" t="s">
        <v>66</v>
      </c>
      <c r="D495" s="18">
        <v>39141.410000000003</v>
      </c>
    </row>
    <row r="496" spans="1:4" ht="16" x14ac:dyDescent="0.2">
      <c r="A496" s="17">
        <v>260841052</v>
      </c>
      <c r="B496" s="17" t="s">
        <v>860</v>
      </c>
      <c r="C496" s="17" t="s">
        <v>861</v>
      </c>
      <c r="D496" s="18">
        <v>20253.59</v>
      </c>
    </row>
    <row r="497" spans="1:4" ht="16" x14ac:dyDescent="0.2">
      <c r="A497" s="17">
        <v>260970060</v>
      </c>
      <c r="B497" s="17" t="s">
        <v>862</v>
      </c>
      <c r="C497" s="17" t="s">
        <v>476</v>
      </c>
      <c r="D497" s="18">
        <v>7107542.4000000004</v>
      </c>
    </row>
    <row r="498" spans="1:4" ht="16" x14ac:dyDescent="0.2">
      <c r="A498" s="17">
        <v>260960569</v>
      </c>
      <c r="B498" s="17" t="s">
        <v>863</v>
      </c>
      <c r="C498" s="17" t="s">
        <v>864</v>
      </c>
      <c r="D498" s="18">
        <v>156465.72</v>
      </c>
    </row>
    <row r="499" spans="1:4" ht="16" x14ac:dyDescent="0.2">
      <c r="A499" s="17">
        <v>260102673</v>
      </c>
      <c r="B499" s="17" t="s">
        <v>865</v>
      </c>
      <c r="C499" s="17" t="s">
        <v>508</v>
      </c>
      <c r="D499" s="18">
        <v>2241.84</v>
      </c>
    </row>
    <row r="500" spans="1:4" ht="16" x14ac:dyDescent="0.2">
      <c r="A500" s="17">
        <v>260960080</v>
      </c>
      <c r="B500" s="17" t="s">
        <v>866</v>
      </c>
      <c r="C500" s="17" t="s">
        <v>867</v>
      </c>
      <c r="D500" s="18">
        <v>943994.04</v>
      </c>
    </row>
    <row r="501" spans="1:4" ht="16" x14ac:dyDescent="0.2">
      <c r="A501" s="17">
        <v>260330269</v>
      </c>
      <c r="B501" s="17" t="s">
        <v>868</v>
      </c>
      <c r="C501" s="17" t="s">
        <v>869</v>
      </c>
      <c r="D501" s="18">
        <v>183183.79</v>
      </c>
    </row>
    <row r="502" spans="1:4" ht="16" x14ac:dyDescent="0.2">
      <c r="A502" s="17">
        <v>260102150</v>
      </c>
      <c r="B502" s="17" t="s">
        <v>870</v>
      </c>
      <c r="C502" s="17" t="s">
        <v>871</v>
      </c>
      <c r="D502" s="18">
        <v>303176.3</v>
      </c>
    </row>
    <row r="503" spans="1:4" ht="16" x14ac:dyDescent="0.2">
      <c r="A503" s="17">
        <v>260950351</v>
      </c>
      <c r="B503" s="17" t="s">
        <v>872</v>
      </c>
      <c r="C503" s="17" t="s">
        <v>873</v>
      </c>
      <c r="D503" s="18">
        <v>254920.18</v>
      </c>
    </row>
    <row r="504" spans="1:4" ht="16" x14ac:dyDescent="0.2">
      <c r="A504" s="17">
        <v>260971232</v>
      </c>
      <c r="B504" s="17" t="s">
        <v>874</v>
      </c>
      <c r="C504" s="17" t="s">
        <v>875</v>
      </c>
      <c r="D504" s="18">
        <v>85844.49</v>
      </c>
    </row>
    <row r="505" spans="1:4" ht="16" x14ac:dyDescent="0.2">
      <c r="A505" s="17">
        <v>260820514</v>
      </c>
      <c r="B505" s="17" t="s">
        <v>876</v>
      </c>
      <c r="C505" s="17" t="s">
        <v>877</v>
      </c>
      <c r="D505" s="18">
        <v>82563.009999999995</v>
      </c>
    </row>
    <row r="506" spans="1:4" ht="16" x14ac:dyDescent="0.2">
      <c r="A506" s="17">
        <v>260840610</v>
      </c>
      <c r="B506" s="17" t="s">
        <v>878</v>
      </c>
      <c r="C506" s="17" t="s">
        <v>879</v>
      </c>
      <c r="D506" s="18">
        <v>285036.08</v>
      </c>
    </row>
    <row r="507" spans="1:4" ht="16" x14ac:dyDescent="0.2">
      <c r="A507" s="17">
        <v>260970071</v>
      </c>
      <c r="B507" s="17" t="s">
        <v>880</v>
      </c>
      <c r="C507" s="17" t="s">
        <v>476</v>
      </c>
      <c r="D507" s="18">
        <v>339578.85</v>
      </c>
    </row>
    <row r="508" spans="1:4" ht="16" x14ac:dyDescent="0.2">
      <c r="A508" s="17">
        <v>260921231</v>
      </c>
      <c r="B508" s="17" t="s">
        <v>881</v>
      </c>
      <c r="C508" s="17" t="s">
        <v>882</v>
      </c>
      <c r="D508" s="18">
        <v>504891.25</v>
      </c>
    </row>
    <row r="509" spans="1:4" ht="16" x14ac:dyDescent="0.2">
      <c r="A509" s="17">
        <v>260970220</v>
      </c>
      <c r="B509" s="17" t="s">
        <v>883</v>
      </c>
      <c r="C509" s="17" t="s">
        <v>884</v>
      </c>
      <c r="D509" s="18">
        <v>92543.26</v>
      </c>
    </row>
    <row r="510" spans="1:4" ht="16" x14ac:dyDescent="0.2">
      <c r="A510" s="17">
        <v>260970242</v>
      </c>
      <c r="B510" s="17" t="s">
        <v>885</v>
      </c>
      <c r="C510" s="17" t="s">
        <v>886</v>
      </c>
      <c r="D510" s="18">
        <v>68468.86</v>
      </c>
    </row>
    <row r="511" spans="1:4" ht="16" x14ac:dyDescent="0.2">
      <c r="A511" s="17">
        <v>260831619</v>
      </c>
      <c r="B511" s="17" t="s">
        <v>887</v>
      </c>
      <c r="C511" s="17" t="s">
        <v>888</v>
      </c>
      <c r="D511" s="18">
        <v>36130.58</v>
      </c>
    </row>
    <row r="512" spans="1:4" ht="16" x14ac:dyDescent="0.2">
      <c r="A512" s="17">
        <v>260611383</v>
      </c>
      <c r="B512" s="17" t="s">
        <v>889</v>
      </c>
      <c r="C512" s="17" t="s">
        <v>890</v>
      </c>
      <c r="D512" s="18">
        <v>300933.09000000003</v>
      </c>
    </row>
    <row r="513" spans="1:4" ht="16" x14ac:dyDescent="0.2">
      <c r="A513" s="17">
        <v>260950179</v>
      </c>
      <c r="B513" s="17" t="s">
        <v>891</v>
      </c>
      <c r="C513" s="17" t="s">
        <v>25</v>
      </c>
      <c r="D513" s="18">
        <v>258576.09</v>
      </c>
    </row>
    <row r="514" spans="1:4" ht="16" x14ac:dyDescent="0.2">
      <c r="A514" s="17">
        <v>261410020</v>
      </c>
      <c r="B514" s="17" t="s">
        <v>892</v>
      </c>
      <c r="C514" s="17" t="s">
        <v>893</v>
      </c>
      <c r="D514" s="18">
        <v>80517.100000000006</v>
      </c>
    </row>
    <row r="515" spans="1:4" ht="16" x14ac:dyDescent="0.2">
      <c r="A515" s="17">
        <v>260940381</v>
      </c>
      <c r="B515" s="17" t="s">
        <v>894</v>
      </c>
      <c r="C515" s="17" t="s">
        <v>895</v>
      </c>
      <c r="D515" s="18">
        <v>136888.49</v>
      </c>
    </row>
    <row r="516" spans="1:4" ht="16" x14ac:dyDescent="0.2">
      <c r="A516" s="17">
        <v>260914868</v>
      </c>
      <c r="B516" s="17" t="s">
        <v>896</v>
      </c>
      <c r="C516" s="17" t="s">
        <v>897</v>
      </c>
      <c r="D516" s="18">
        <v>410674.41</v>
      </c>
    </row>
    <row r="517" spans="1:4" ht="16" x14ac:dyDescent="0.2">
      <c r="A517" s="17">
        <v>260531741</v>
      </c>
      <c r="B517" s="17" t="s">
        <v>898</v>
      </c>
      <c r="C517" s="17" t="s">
        <v>390</v>
      </c>
      <c r="D517" s="18">
        <v>22021692.289999999</v>
      </c>
    </row>
    <row r="518" spans="1:4" ht="16" x14ac:dyDescent="0.2">
      <c r="A518" s="17">
        <v>260531730</v>
      </c>
      <c r="B518" s="17" t="s">
        <v>899</v>
      </c>
      <c r="C518" s="17" t="s">
        <v>390</v>
      </c>
      <c r="D518" s="18">
        <v>990742.8</v>
      </c>
    </row>
    <row r="519" spans="1:4" ht="16" x14ac:dyDescent="0.2">
      <c r="A519" s="17">
        <v>260530318</v>
      </c>
      <c r="B519" s="17" t="s">
        <v>900</v>
      </c>
      <c r="C519" s="17" t="s">
        <v>390</v>
      </c>
      <c r="D519" s="18">
        <v>926930.29</v>
      </c>
    </row>
    <row r="520" spans="1:4" ht="16" x14ac:dyDescent="0.2">
      <c r="A520" s="17">
        <v>260320859</v>
      </c>
      <c r="B520" s="17" t="s">
        <v>901</v>
      </c>
      <c r="C520" s="17" t="s">
        <v>902</v>
      </c>
      <c r="D520" s="18">
        <v>132165.88</v>
      </c>
    </row>
    <row r="521" spans="1:4" ht="16" x14ac:dyDescent="0.2">
      <c r="A521" s="17">
        <v>260811498</v>
      </c>
      <c r="B521" s="17" t="s">
        <v>903</v>
      </c>
      <c r="C521" s="17" t="s">
        <v>904</v>
      </c>
      <c r="D521" s="18">
        <v>3430137.84</v>
      </c>
    </row>
    <row r="522" spans="1:4" ht="16" x14ac:dyDescent="0.2">
      <c r="A522" s="17">
        <v>260510666</v>
      </c>
      <c r="B522" s="17" t="s">
        <v>905</v>
      </c>
      <c r="C522" s="17" t="s">
        <v>766</v>
      </c>
      <c r="D522" s="18">
        <v>1353625.27</v>
      </c>
    </row>
    <row r="523" spans="1:4" ht="16" x14ac:dyDescent="0.2">
      <c r="A523" s="17">
        <v>260970140</v>
      </c>
      <c r="B523" s="17" t="s">
        <v>906</v>
      </c>
      <c r="C523" s="17" t="s">
        <v>907</v>
      </c>
      <c r="D523" s="18">
        <v>2962068.91</v>
      </c>
    </row>
    <row r="524" spans="1:4" ht="16" x14ac:dyDescent="0.2">
      <c r="A524" s="17">
        <v>260970889</v>
      </c>
      <c r="B524" s="17" t="s">
        <v>908</v>
      </c>
      <c r="C524" s="17" t="s">
        <v>909</v>
      </c>
      <c r="D524" s="18">
        <v>12909.79</v>
      </c>
    </row>
    <row r="525" spans="1:4" ht="16" x14ac:dyDescent="0.2">
      <c r="A525" s="17">
        <v>260970890</v>
      </c>
      <c r="B525" s="17" t="s">
        <v>910</v>
      </c>
      <c r="C525" s="17" t="s">
        <v>911</v>
      </c>
      <c r="D525" s="18">
        <v>93975.19</v>
      </c>
    </row>
    <row r="526" spans="1:4" ht="16" x14ac:dyDescent="0.2">
      <c r="A526" s="17">
        <v>260912434</v>
      </c>
      <c r="B526" s="17" t="s">
        <v>912</v>
      </c>
      <c r="C526" s="17" t="s">
        <v>913</v>
      </c>
      <c r="D526" s="18">
        <v>5381456.9199999999</v>
      </c>
    </row>
    <row r="527" spans="1:4" ht="16" x14ac:dyDescent="0.2">
      <c r="A527" s="17">
        <v>260910933</v>
      </c>
      <c r="B527" s="17" t="s">
        <v>914</v>
      </c>
      <c r="C527" s="17" t="s">
        <v>915</v>
      </c>
      <c r="D527" s="18">
        <v>105430.67</v>
      </c>
    </row>
    <row r="528" spans="1:4" ht="16" x14ac:dyDescent="0.2">
      <c r="A528" s="17">
        <v>260912456</v>
      </c>
      <c r="B528" s="17" t="s">
        <v>916</v>
      </c>
      <c r="C528" s="17" t="s">
        <v>917</v>
      </c>
      <c r="D528" s="18">
        <v>169357.61</v>
      </c>
    </row>
    <row r="529" spans="1:4" ht="16" x14ac:dyDescent="0.2">
      <c r="A529" s="17">
        <v>261600623</v>
      </c>
      <c r="B529" s="17" t="s">
        <v>918</v>
      </c>
      <c r="C529" s="17" t="s">
        <v>919</v>
      </c>
      <c r="D529" s="18">
        <v>2033375.55</v>
      </c>
    </row>
    <row r="530" spans="1:4" ht="16" x14ac:dyDescent="0.2">
      <c r="A530" s="17">
        <v>260950523</v>
      </c>
      <c r="B530" s="17" t="s">
        <v>920</v>
      </c>
      <c r="C530" s="17" t="s">
        <v>921</v>
      </c>
      <c r="D530" s="18">
        <v>284221.15000000002</v>
      </c>
    </row>
    <row r="531" spans="1:4" ht="16" x14ac:dyDescent="0.2">
      <c r="A531" s="17">
        <v>260950727</v>
      </c>
      <c r="B531" s="17" t="s">
        <v>922</v>
      </c>
      <c r="C531" s="17" t="s">
        <v>923</v>
      </c>
      <c r="D531" s="18">
        <v>157284.60999999999</v>
      </c>
    </row>
    <row r="532" spans="1:4" ht="16" x14ac:dyDescent="0.2">
      <c r="A532" s="17">
        <v>260900134</v>
      </c>
      <c r="B532" s="17" t="s">
        <v>924</v>
      </c>
      <c r="C532" s="17" t="s">
        <v>256</v>
      </c>
      <c r="D532" s="18">
        <v>8880595.3399999999</v>
      </c>
    </row>
    <row r="533" spans="1:4" ht="16" x14ac:dyDescent="0.2">
      <c r="A533" s="17">
        <v>260101104</v>
      </c>
      <c r="B533" s="17" t="s">
        <v>925</v>
      </c>
      <c r="C533" s="17" t="s">
        <v>926</v>
      </c>
      <c r="D533" s="18">
        <v>545863.22</v>
      </c>
    </row>
    <row r="534" spans="1:4" ht="16" x14ac:dyDescent="0.2">
      <c r="A534" s="17">
        <v>260620271</v>
      </c>
      <c r="B534" s="17" t="s">
        <v>927</v>
      </c>
      <c r="C534" s="17" t="s">
        <v>928</v>
      </c>
      <c r="D534" s="18">
        <v>3894145.66</v>
      </c>
    </row>
    <row r="535" spans="1:4" ht="16" x14ac:dyDescent="0.2">
      <c r="A535" s="17">
        <v>261600042</v>
      </c>
      <c r="B535" s="17" t="s">
        <v>929</v>
      </c>
      <c r="C535" s="17" t="s">
        <v>930</v>
      </c>
      <c r="D535" s="18">
        <v>2055094.36</v>
      </c>
    </row>
    <row r="536" spans="1:4" ht="16" x14ac:dyDescent="0.2">
      <c r="A536" s="17">
        <v>261200322</v>
      </c>
      <c r="B536" s="17" t="s">
        <v>931</v>
      </c>
      <c r="C536" s="17" t="s">
        <v>932</v>
      </c>
      <c r="D536" s="18">
        <v>5048712.32</v>
      </c>
    </row>
    <row r="537" spans="1:4" ht="16" x14ac:dyDescent="0.2">
      <c r="A537" s="17">
        <v>260940109</v>
      </c>
      <c r="B537" s="17" t="s">
        <v>933</v>
      </c>
      <c r="C537" s="17" t="s">
        <v>934</v>
      </c>
      <c r="D537" s="18">
        <v>4801093.7699999996</v>
      </c>
    </row>
    <row r="538" spans="1:4" ht="16" x14ac:dyDescent="0.2">
      <c r="A538" s="17">
        <v>260570022</v>
      </c>
      <c r="B538" s="17" t="s">
        <v>935</v>
      </c>
      <c r="C538" s="17" t="s">
        <v>435</v>
      </c>
      <c r="D538" s="18">
        <v>1718449.73</v>
      </c>
    </row>
    <row r="539" spans="1:4" ht="16" x14ac:dyDescent="0.2">
      <c r="A539" s="17">
        <v>260400015</v>
      </c>
      <c r="B539" s="17" t="s">
        <v>936</v>
      </c>
      <c r="C539" s="17" t="s">
        <v>305</v>
      </c>
      <c r="D539" s="18">
        <v>17134930.359999999</v>
      </c>
    </row>
    <row r="540" spans="1:4" ht="16" x14ac:dyDescent="0.2">
      <c r="A540" s="17">
        <v>260400037</v>
      </c>
      <c r="B540" s="17" t="s">
        <v>937</v>
      </c>
      <c r="C540" s="17" t="s">
        <v>305</v>
      </c>
      <c r="D540" s="18">
        <v>2791882.29</v>
      </c>
    </row>
    <row r="541" spans="1:4" ht="16" x14ac:dyDescent="0.2">
      <c r="A541" s="17">
        <v>260400026</v>
      </c>
      <c r="B541" s="17" t="s">
        <v>938</v>
      </c>
      <c r="C541" s="17" t="s">
        <v>305</v>
      </c>
      <c r="D541" s="18">
        <v>14870.37</v>
      </c>
    </row>
    <row r="542" spans="1:4" ht="16" x14ac:dyDescent="0.2">
      <c r="A542" s="17">
        <v>260400184</v>
      </c>
      <c r="B542" s="17" t="s">
        <v>939</v>
      </c>
      <c r="C542" s="17" t="s">
        <v>88</v>
      </c>
      <c r="D542" s="18">
        <v>916403.21</v>
      </c>
    </row>
    <row r="543" spans="1:4" ht="16" x14ac:dyDescent="0.2">
      <c r="A543" s="17">
        <v>261401416</v>
      </c>
      <c r="B543" s="17" t="s">
        <v>940</v>
      </c>
      <c r="C543" s="17" t="s">
        <v>361</v>
      </c>
      <c r="D543" s="18">
        <v>10223045.08</v>
      </c>
    </row>
    <row r="544" spans="1:4" ht="16" x14ac:dyDescent="0.2">
      <c r="A544" s="17">
        <v>260810590</v>
      </c>
      <c r="B544" s="17" t="s">
        <v>941</v>
      </c>
      <c r="C544" s="17" t="s">
        <v>59</v>
      </c>
      <c r="D544" s="18">
        <v>0</v>
      </c>
    </row>
    <row r="545" spans="1:4" ht="16" x14ac:dyDescent="0.2">
      <c r="A545" s="17">
        <v>260940154</v>
      </c>
      <c r="B545" s="17" t="s">
        <v>942</v>
      </c>
      <c r="C545" s="17" t="s">
        <v>943</v>
      </c>
      <c r="D545" s="18">
        <v>3792984.85</v>
      </c>
    </row>
    <row r="546" spans="1:4" ht="16" x14ac:dyDescent="0.2">
      <c r="A546" s="17">
        <v>261201414</v>
      </c>
      <c r="B546" s="17" t="s">
        <v>944</v>
      </c>
      <c r="C546" s="17" t="s">
        <v>945</v>
      </c>
      <c r="D546" s="18">
        <v>4724400.76</v>
      </c>
    </row>
    <row r="547" spans="1:4" ht="16" x14ac:dyDescent="0.2">
      <c r="A547" s="17">
        <v>260610019</v>
      </c>
      <c r="B547" s="17" t="s">
        <v>946</v>
      </c>
      <c r="C547" s="17" t="s">
        <v>42</v>
      </c>
      <c r="D547" s="18">
        <v>1658473.29</v>
      </c>
    </row>
    <row r="548" spans="1:4" ht="16" x14ac:dyDescent="0.2">
      <c r="A548" s="17">
        <v>260812364</v>
      </c>
      <c r="B548" s="17" t="s">
        <v>947</v>
      </c>
      <c r="C548" s="17" t="s">
        <v>278</v>
      </c>
      <c r="D548" s="18">
        <v>43320596.259999998</v>
      </c>
    </row>
    <row r="549" spans="1:4" ht="16" x14ac:dyDescent="0.2">
      <c r="A549" s="17">
        <v>260730116</v>
      </c>
      <c r="B549" s="17" t="s">
        <v>948</v>
      </c>
      <c r="C549" s="17" t="s">
        <v>216</v>
      </c>
      <c r="D549" s="18">
        <v>1379219.21</v>
      </c>
    </row>
    <row r="550" spans="1:4" ht="16" x14ac:dyDescent="0.2">
      <c r="A550" s="17">
        <v>260914050</v>
      </c>
      <c r="B550" s="17" t="s">
        <v>949</v>
      </c>
      <c r="C550" s="17" t="s">
        <v>112</v>
      </c>
      <c r="D550" s="18">
        <v>34438375.420000002</v>
      </c>
    </row>
    <row r="551" spans="1:4" ht="16" x14ac:dyDescent="0.2">
      <c r="A551" s="17">
        <v>260940256</v>
      </c>
      <c r="B551" s="17" t="s">
        <v>950</v>
      </c>
      <c r="C551" s="17" t="s">
        <v>951</v>
      </c>
      <c r="D551" s="18">
        <v>191279.63</v>
      </c>
    </row>
    <row r="552" spans="1:4" ht="16" x14ac:dyDescent="0.2">
      <c r="A552" s="17">
        <v>261430046</v>
      </c>
      <c r="B552" s="17" t="s">
        <v>952</v>
      </c>
      <c r="C552" s="17" t="s">
        <v>953</v>
      </c>
      <c r="D552" s="18">
        <v>34099.519999999997</v>
      </c>
    </row>
    <row r="553" spans="1:4" ht="16" x14ac:dyDescent="0.2">
      <c r="A553" s="17">
        <v>260590139</v>
      </c>
      <c r="B553" s="17" t="s">
        <v>954</v>
      </c>
      <c r="C553" s="17" t="s">
        <v>744</v>
      </c>
      <c r="D553" s="18">
        <v>22359789.859999999</v>
      </c>
    </row>
    <row r="554" spans="1:4" ht="16" x14ac:dyDescent="0.2">
      <c r="A554" s="17">
        <v>260910192</v>
      </c>
      <c r="B554" s="17" t="s">
        <v>955</v>
      </c>
      <c r="C554" s="17" t="s">
        <v>112</v>
      </c>
      <c r="D554" s="18">
        <v>15213926.42</v>
      </c>
    </row>
    <row r="555" spans="1:4" ht="16" x14ac:dyDescent="0.2">
      <c r="A555" s="17">
        <v>260340329</v>
      </c>
      <c r="B555" s="17" t="s">
        <v>956</v>
      </c>
      <c r="C555" s="17" t="s">
        <v>957</v>
      </c>
      <c r="D555" s="18">
        <v>1878214.58</v>
      </c>
    </row>
    <row r="556" spans="1:4" ht="16" x14ac:dyDescent="0.2">
      <c r="A556" s="17">
        <v>261200220</v>
      </c>
      <c r="B556" s="17" t="s">
        <v>958</v>
      </c>
      <c r="C556" s="17" t="s">
        <v>68</v>
      </c>
      <c r="D556" s="18">
        <v>4189962.39</v>
      </c>
    </row>
    <row r="557" spans="1:4" ht="16" x14ac:dyDescent="0.2">
      <c r="A557" s="17">
        <v>260810475</v>
      </c>
      <c r="B557" s="17" t="s">
        <v>959</v>
      </c>
      <c r="C557" s="17" t="s">
        <v>960</v>
      </c>
      <c r="D557" s="18">
        <v>6658754.2400000002</v>
      </c>
    </row>
    <row r="558" spans="1:4" ht="16" x14ac:dyDescent="0.2">
      <c r="A558" s="17">
        <v>260940520</v>
      </c>
      <c r="B558" s="17" t="s">
        <v>961</v>
      </c>
      <c r="C558" s="17" t="s">
        <v>962</v>
      </c>
      <c r="D558" s="18">
        <v>156868.45000000001</v>
      </c>
    </row>
    <row r="559" spans="1:4" ht="16" x14ac:dyDescent="0.2">
      <c r="A559" s="17">
        <v>260940358</v>
      </c>
      <c r="B559" s="17" t="s">
        <v>963</v>
      </c>
      <c r="C559" s="17" t="s">
        <v>964</v>
      </c>
      <c r="D559" s="18">
        <v>160340.89000000001</v>
      </c>
    </row>
    <row r="560" spans="1:4" ht="16" x14ac:dyDescent="0.2">
      <c r="A560" s="17">
        <v>260940906</v>
      </c>
      <c r="B560" s="17" t="s">
        <v>965</v>
      </c>
      <c r="C560" s="17" t="s">
        <v>966</v>
      </c>
      <c r="D560" s="18">
        <v>796.51</v>
      </c>
    </row>
    <row r="561" spans="1:4" ht="16" x14ac:dyDescent="0.2">
      <c r="A561" s="17">
        <v>261201061</v>
      </c>
      <c r="B561" s="17" t="s">
        <v>967</v>
      </c>
      <c r="C561" s="17" t="s">
        <v>461</v>
      </c>
      <c r="D561" s="18">
        <v>3942983.02</v>
      </c>
    </row>
    <row r="562" spans="1:4" ht="16" x14ac:dyDescent="0.2">
      <c r="A562" s="17">
        <v>260610075</v>
      </c>
      <c r="B562" s="17" t="s">
        <v>968</v>
      </c>
      <c r="C562" s="17" t="s">
        <v>54</v>
      </c>
      <c r="D562" s="18">
        <v>12034798.98</v>
      </c>
    </row>
    <row r="563" spans="1:4" ht="16" x14ac:dyDescent="0.2">
      <c r="A563" s="17">
        <v>260911273</v>
      </c>
      <c r="B563" s="17" t="s">
        <v>969</v>
      </c>
      <c r="C563" s="17" t="s">
        <v>970</v>
      </c>
      <c r="D563" s="18">
        <v>143891.54</v>
      </c>
    </row>
    <row r="564" spans="1:4" ht="16" x14ac:dyDescent="0.2">
      <c r="A564" s="17">
        <v>260840493</v>
      </c>
      <c r="B564" s="17" t="s">
        <v>971</v>
      </c>
      <c r="C564" s="17" t="s">
        <v>972</v>
      </c>
      <c r="D564" s="18">
        <v>3041216.81</v>
      </c>
    </row>
    <row r="565" spans="1:4" ht="16" x14ac:dyDescent="0.2">
      <c r="A565" s="17">
        <v>260620157</v>
      </c>
      <c r="B565" s="17" t="s">
        <v>973</v>
      </c>
      <c r="C565" s="17" t="s">
        <v>717</v>
      </c>
      <c r="D565" s="18">
        <v>9992654.25</v>
      </c>
    </row>
    <row r="566" spans="1:4" ht="16" x14ac:dyDescent="0.2">
      <c r="A566" s="17">
        <v>260950077</v>
      </c>
      <c r="B566" s="17" t="s">
        <v>974</v>
      </c>
      <c r="C566" s="17" t="s">
        <v>975</v>
      </c>
      <c r="D566" s="18">
        <v>5959224.7000000002</v>
      </c>
    </row>
    <row r="567" spans="1:4" ht="16" x14ac:dyDescent="0.2">
      <c r="A567" s="17">
        <v>260911320</v>
      </c>
      <c r="B567" s="17" t="s">
        <v>976</v>
      </c>
      <c r="C567" s="17" t="s">
        <v>817</v>
      </c>
      <c r="D567" s="18">
        <v>3901910.34</v>
      </c>
    </row>
    <row r="568" spans="1:4" ht="16" x14ac:dyDescent="0.2">
      <c r="A568" s="17">
        <v>260570113</v>
      </c>
      <c r="B568" s="17" t="s">
        <v>977</v>
      </c>
      <c r="C568" s="17" t="s">
        <v>978</v>
      </c>
      <c r="D568" s="18">
        <v>354846.06</v>
      </c>
    </row>
    <row r="569" spans="1:4" ht="16" x14ac:dyDescent="0.2">
      <c r="A569" s="17">
        <v>260611236</v>
      </c>
      <c r="B569" s="17" t="s">
        <v>979</v>
      </c>
      <c r="C569" s="17" t="s">
        <v>980</v>
      </c>
      <c r="D569" s="18">
        <v>6299569.2999999998</v>
      </c>
    </row>
    <row r="570" spans="1:4" ht="16" x14ac:dyDescent="0.2">
      <c r="A570" s="17">
        <v>260300070</v>
      </c>
      <c r="B570" s="17" t="s">
        <v>981</v>
      </c>
      <c r="C570" s="17" t="s">
        <v>982</v>
      </c>
      <c r="D570" s="18">
        <v>51671.35</v>
      </c>
    </row>
    <row r="571" spans="1:4" ht="16" x14ac:dyDescent="0.2">
      <c r="A571" s="17">
        <v>260570306</v>
      </c>
      <c r="B571" s="17" t="s">
        <v>983</v>
      </c>
      <c r="C571" s="17" t="s">
        <v>984</v>
      </c>
      <c r="D571" s="18">
        <v>4943905.6500000004</v>
      </c>
    </row>
    <row r="572" spans="1:4" ht="16" x14ac:dyDescent="0.2">
      <c r="A572" s="17">
        <v>260831960</v>
      </c>
      <c r="B572" s="17" t="s">
        <v>985</v>
      </c>
      <c r="C572" s="17" t="s">
        <v>986</v>
      </c>
      <c r="D572" s="18">
        <v>328999.65999999997</v>
      </c>
    </row>
    <row r="573" spans="1:4" ht="16" x14ac:dyDescent="0.2">
      <c r="A573" s="17">
        <v>260593600</v>
      </c>
      <c r="B573" s="17" t="s">
        <v>987</v>
      </c>
      <c r="C573" s="17" t="s">
        <v>988</v>
      </c>
      <c r="D573" s="18">
        <v>3723436.02</v>
      </c>
    </row>
    <row r="574" spans="1:4" ht="16" x14ac:dyDescent="0.2">
      <c r="A574" s="17">
        <v>260551381</v>
      </c>
      <c r="B574" s="17" t="s">
        <v>989</v>
      </c>
      <c r="C574" s="17" t="s">
        <v>990</v>
      </c>
      <c r="D574" s="18">
        <v>367607.67</v>
      </c>
    </row>
    <row r="575" spans="1:4" ht="16" x14ac:dyDescent="0.2">
      <c r="A575" s="17">
        <v>260710646</v>
      </c>
      <c r="B575" s="17" t="s">
        <v>991</v>
      </c>
      <c r="C575" s="17" t="s">
        <v>992</v>
      </c>
      <c r="D575" s="18">
        <v>2681713.61</v>
      </c>
    </row>
    <row r="576" spans="1:4" ht="16" x14ac:dyDescent="0.2">
      <c r="A576" s="17">
        <v>261500438</v>
      </c>
      <c r="B576" s="17" t="s">
        <v>993</v>
      </c>
      <c r="C576" s="17" t="s">
        <v>994</v>
      </c>
      <c r="D576" s="18">
        <v>221040.58</v>
      </c>
    </row>
    <row r="577" spans="1:4" ht="16" x14ac:dyDescent="0.2">
      <c r="A577" s="17">
        <v>260913037</v>
      </c>
      <c r="B577" s="17" t="s">
        <v>995</v>
      </c>
      <c r="C577" s="17" t="s">
        <v>850</v>
      </c>
      <c r="D577" s="18">
        <v>2652274.2999999998</v>
      </c>
    </row>
    <row r="578" spans="1:4" ht="16" x14ac:dyDescent="0.2">
      <c r="A578" s="17">
        <v>260101137</v>
      </c>
      <c r="B578" s="17" t="s">
        <v>996</v>
      </c>
      <c r="C578" s="17" t="s">
        <v>997</v>
      </c>
      <c r="D578" s="18">
        <v>3418285.65</v>
      </c>
    </row>
    <row r="579" spans="1:4" ht="16" x14ac:dyDescent="0.2">
      <c r="A579" s="17">
        <v>260820319</v>
      </c>
      <c r="B579" s="17" t="s">
        <v>998</v>
      </c>
      <c r="C579" s="17" t="s">
        <v>999</v>
      </c>
      <c r="D579" s="18">
        <v>1243122.53</v>
      </c>
    </row>
    <row r="580" spans="1:4" ht="16" x14ac:dyDescent="0.2">
      <c r="A580" s="17">
        <v>261300551</v>
      </c>
      <c r="B580" s="17" t="s">
        <v>1000</v>
      </c>
      <c r="C580" s="17" t="s">
        <v>1001</v>
      </c>
      <c r="D580" s="18">
        <v>593115.73</v>
      </c>
    </row>
    <row r="581" spans="1:4" ht="16" x14ac:dyDescent="0.2">
      <c r="A581" s="17">
        <v>260620011</v>
      </c>
      <c r="B581" s="17" t="s">
        <v>1002</v>
      </c>
      <c r="C581" s="17" t="s">
        <v>35</v>
      </c>
      <c r="D581" s="18">
        <v>20548461.989999998</v>
      </c>
    </row>
    <row r="582" spans="1:4" ht="16" x14ac:dyDescent="0.2">
      <c r="A582" s="17">
        <v>260831481</v>
      </c>
      <c r="B582" s="17" t="s">
        <v>1003</v>
      </c>
      <c r="C582" s="17" t="s">
        <v>721</v>
      </c>
      <c r="D582" s="18">
        <v>3000166.48</v>
      </c>
    </row>
    <row r="583" spans="1:4" ht="16" x14ac:dyDescent="0.2">
      <c r="A583" s="17">
        <v>260940449</v>
      </c>
      <c r="B583" s="17" t="s">
        <v>1004</v>
      </c>
      <c r="C583" s="17" t="s">
        <v>1005</v>
      </c>
      <c r="D583" s="18">
        <v>577096.56000000006</v>
      </c>
    </row>
    <row r="584" spans="1:4" ht="16" x14ac:dyDescent="0.2">
      <c r="A584" s="17">
        <v>260730991</v>
      </c>
      <c r="B584" s="17" t="s">
        <v>1006</v>
      </c>
      <c r="C584" s="17" t="s">
        <v>1007</v>
      </c>
      <c r="D584" s="18">
        <v>237795.94</v>
      </c>
    </row>
    <row r="585" spans="1:4" ht="16" x14ac:dyDescent="0.2">
      <c r="A585" s="17">
        <v>260911239</v>
      </c>
      <c r="B585" s="17" t="s">
        <v>1008</v>
      </c>
      <c r="C585" s="17" t="s">
        <v>1009</v>
      </c>
      <c r="D585" s="18">
        <v>195065.31</v>
      </c>
    </row>
    <row r="586" spans="1:4" ht="16" x14ac:dyDescent="0.2">
      <c r="A586" s="17">
        <v>260833449</v>
      </c>
      <c r="B586" s="17" t="s">
        <v>1010</v>
      </c>
      <c r="C586" s="17" t="s">
        <v>1011</v>
      </c>
      <c r="D586" s="18">
        <v>227076.34</v>
      </c>
    </row>
    <row r="587" spans="1:4" ht="16" x14ac:dyDescent="0.2">
      <c r="A587" s="17">
        <v>260911444</v>
      </c>
      <c r="B587" s="17" t="s">
        <v>1012</v>
      </c>
      <c r="C587" s="17" t="s">
        <v>1013</v>
      </c>
      <c r="D587" s="18">
        <v>1917387.49</v>
      </c>
    </row>
    <row r="588" spans="1:4" ht="16" x14ac:dyDescent="0.2">
      <c r="A588" s="17">
        <v>260920014</v>
      </c>
      <c r="B588" s="17" t="s">
        <v>1014</v>
      </c>
      <c r="C588" s="17" t="s">
        <v>821</v>
      </c>
      <c r="D588" s="18">
        <v>138051.93</v>
      </c>
    </row>
    <row r="589" spans="1:4" ht="16" x14ac:dyDescent="0.2">
      <c r="A589" s="17">
        <v>260340535</v>
      </c>
      <c r="B589" s="17" t="s">
        <v>1015</v>
      </c>
      <c r="C589" s="17" t="s">
        <v>242</v>
      </c>
      <c r="D589" s="18">
        <v>3163370.02</v>
      </c>
    </row>
    <row r="590" spans="1:4" ht="16" x14ac:dyDescent="0.2">
      <c r="A590" s="17">
        <v>260530579</v>
      </c>
      <c r="B590" s="17" t="s">
        <v>1016</v>
      </c>
      <c r="C590" s="17" t="s">
        <v>1017</v>
      </c>
      <c r="D590" s="18">
        <v>5153371.41</v>
      </c>
    </row>
    <row r="591" spans="1:4" ht="16" x14ac:dyDescent="0.2">
      <c r="A591" s="17">
        <v>260570486</v>
      </c>
      <c r="B591" s="17" t="s">
        <v>1018</v>
      </c>
      <c r="C591" s="17" t="s">
        <v>1019</v>
      </c>
      <c r="D591" s="18">
        <v>5287086.38</v>
      </c>
    </row>
    <row r="592" spans="1:4" ht="16" x14ac:dyDescent="0.2">
      <c r="A592" s="17">
        <v>260590969</v>
      </c>
      <c r="B592" s="17" t="s">
        <v>1020</v>
      </c>
      <c r="C592" s="17" t="s">
        <v>214</v>
      </c>
      <c r="D592" s="18">
        <v>4555629.7300000004</v>
      </c>
    </row>
    <row r="593" spans="1:4" ht="16" x14ac:dyDescent="0.2">
      <c r="A593" s="17">
        <v>261500597</v>
      </c>
      <c r="B593" s="17" t="s">
        <v>1021</v>
      </c>
      <c r="C593" s="17" t="s">
        <v>994</v>
      </c>
      <c r="D593" s="18">
        <v>3990927.66</v>
      </c>
    </row>
    <row r="594" spans="1:4" ht="16" x14ac:dyDescent="0.2">
      <c r="A594" s="17">
        <v>260960605</v>
      </c>
      <c r="B594" s="17" t="s">
        <v>1022</v>
      </c>
      <c r="C594" s="17" t="s">
        <v>1023</v>
      </c>
      <c r="D594" s="18">
        <v>132516.60999999999</v>
      </c>
    </row>
    <row r="595" spans="1:4" ht="16" x14ac:dyDescent="0.2">
      <c r="A595" s="17">
        <v>260970219</v>
      </c>
      <c r="B595" s="17" t="s">
        <v>1024</v>
      </c>
      <c r="C595" s="17" t="s">
        <v>1025</v>
      </c>
      <c r="D595" s="18">
        <v>5162885.51</v>
      </c>
    </row>
    <row r="596" spans="1:4" ht="16" x14ac:dyDescent="0.2">
      <c r="A596" s="17">
        <v>261000160</v>
      </c>
      <c r="B596" s="17" t="s">
        <v>1026</v>
      </c>
      <c r="C596" s="17" t="s">
        <v>1027</v>
      </c>
      <c r="D596" s="18">
        <v>129544.94</v>
      </c>
    </row>
    <row r="597" spans="1:4" ht="16" x14ac:dyDescent="0.2">
      <c r="A597" s="17">
        <v>260820013</v>
      </c>
      <c r="B597" s="17" t="s">
        <v>1028</v>
      </c>
      <c r="C597" s="17" t="s">
        <v>1029</v>
      </c>
      <c r="D597" s="18">
        <v>3417771.12</v>
      </c>
    </row>
    <row r="598" spans="1:4" ht="16" x14ac:dyDescent="0.2">
      <c r="A598" s="17">
        <v>260820433</v>
      </c>
      <c r="B598" s="17" t="s">
        <v>1030</v>
      </c>
      <c r="C598" s="17" t="s">
        <v>1031</v>
      </c>
      <c r="D598" s="18">
        <v>46181.06</v>
      </c>
    </row>
    <row r="599" spans="1:4" ht="16" x14ac:dyDescent="0.2">
      <c r="A599" s="17">
        <v>260710737</v>
      </c>
      <c r="B599" s="17" t="s">
        <v>1032</v>
      </c>
      <c r="C599" s="17" t="s">
        <v>1033</v>
      </c>
      <c r="D599" s="18">
        <v>316839.34000000003</v>
      </c>
    </row>
    <row r="600" spans="1:4" ht="16" x14ac:dyDescent="0.2">
      <c r="A600" s="17">
        <v>261400814</v>
      </c>
      <c r="B600" s="17" t="s">
        <v>1034</v>
      </c>
      <c r="C600" s="17" t="s">
        <v>1035</v>
      </c>
      <c r="D600" s="18">
        <v>151928.76</v>
      </c>
    </row>
    <row r="601" spans="1:4" ht="16" x14ac:dyDescent="0.2">
      <c r="A601" s="17">
        <v>261400244</v>
      </c>
      <c r="B601" s="17" t="s">
        <v>1036</v>
      </c>
      <c r="C601" s="17" t="s">
        <v>1037</v>
      </c>
      <c r="D601" s="18">
        <v>21790.400000000001</v>
      </c>
    </row>
    <row r="602" spans="1:4" ht="16" x14ac:dyDescent="0.2">
      <c r="A602" s="17">
        <v>260720034</v>
      </c>
      <c r="B602" s="17" t="s">
        <v>1038</v>
      </c>
      <c r="C602" s="17" t="s">
        <v>1039</v>
      </c>
      <c r="D602" s="18">
        <v>8943529.5</v>
      </c>
    </row>
    <row r="603" spans="1:4" ht="16" x14ac:dyDescent="0.2">
      <c r="A603" s="17">
        <v>260930301</v>
      </c>
      <c r="B603" s="17" t="s">
        <v>1040</v>
      </c>
      <c r="C603" s="17" t="s">
        <v>1041</v>
      </c>
      <c r="D603" s="18">
        <v>453717.48</v>
      </c>
    </row>
    <row r="604" spans="1:4" ht="16" x14ac:dyDescent="0.2">
      <c r="A604" s="17">
        <v>261200856</v>
      </c>
      <c r="B604" s="17" t="s">
        <v>1042</v>
      </c>
      <c r="C604" s="17" t="s">
        <v>1043</v>
      </c>
      <c r="D604" s="18">
        <v>2635948.2400000002</v>
      </c>
    </row>
    <row r="605" spans="1:4" ht="16" x14ac:dyDescent="0.2">
      <c r="A605" s="17">
        <v>260100476</v>
      </c>
      <c r="B605" s="17" t="s">
        <v>1044</v>
      </c>
      <c r="C605" s="17" t="s">
        <v>852</v>
      </c>
      <c r="D605" s="18">
        <v>378808.17</v>
      </c>
    </row>
    <row r="606" spans="1:4" ht="16" x14ac:dyDescent="0.2">
      <c r="A606" s="17">
        <v>260100498</v>
      </c>
      <c r="B606" s="17" t="s">
        <v>1045</v>
      </c>
      <c r="C606" s="17" t="s">
        <v>1046</v>
      </c>
      <c r="D606" s="18">
        <v>44653.32</v>
      </c>
    </row>
    <row r="607" spans="1:4" ht="16" x14ac:dyDescent="0.2">
      <c r="A607" s="17">
        <v>260950099</v>
      </c>
      <c r="B607" s="17" t="s">
        <v>1047</v>
      </c>
      <c r="C607" s="17" t="s">
        <v>25</v>
      </c>
      <c r="D607" s="18">
        <v>13163946.25</v>
      </c>
    </row>
    <row r="608" spans="1:4" ht="16" x14ac:dyDescent="0.2">
      <c r="A608" s="17">
        <v>260531046</v>
      </c>
      <c r="B608" s="17" t="s">
        <v>1048</v>
      </c>
      <c r="C608" s="17" t="s">
        <v>1049</v>
      </c>
      <c r="D608" s="18">
        <v>3715081.91</v>
      </c>
    </row>
    <row r="609" spans="1:4" ht="16" x14ac:dyDescent="0.2">
      <c r="A609" s="17">
        <v>261400380</v>
      </c>
      <c r="B609" s="17" t="s">
        <v>1050</v>
      </c>
      <c r="C609" s="17" t="s">
        <v>1051</v>
      </c>
      <c r="D609" s="18">
        <v>1429861.97</v>
      </c>
    </row>
    <row r="610" spans="1:4" ht="16" x14ac:dyDescent="0.2">
      <c r="A610" s="17">
        <v>261400723</v>
      </c>
      <c r="B610" s="17" t="s">
        <v>1052</v>
      </c>
      <c r="C610" s="17" t="s">
        <v>1053</v>
      </c>
      <c r="D610" s="18">
        <v>2255566.0499999998</v>
      </c>
    </row>
    <row r="611" spans="1:4" ht="16" x14ac:dyDescent="0.2">
      <c r="A611" s="17">
        <v>260340740</v>
      </c>
      <c r="B611" s="17" t="s">
        <v>1054</v>
      </c>
      <c r="C611" s="17" t="s">
        <v>466</v>
      </c>
      <c r="D611" s="18">
        <v>16016643.02</v>
      </c>
    </row>
    <row r="612" spans="1:4" ht="16" x14ac:dyDescent="0.2">
      <c r="A612" s="17">
        <v>260340842</v>
      </c>
      <c r="B612" s="17" t="s">
        <v>1055</v>
      </c>
      <c r="C612" s="17" t="s">
        <v>284</v>
      </c>
      <c r="D612" s="18">
        <v>1029242.36</v>
      </c>
    </row>
    <row r="613" spans="1:4" ht="16" x14ac:dyDescent="0.2">
      <c r="A613" s="17">
        <v>260920069</v>
      </c>
      <c r="B613" s="17" t="s">
        <v>1056</v>
      </c>
      <c r="C613" s="17" t="s">
        <v>815</v>
      </c>
      <c r="D613" s="18">
        <v>196018.44</v>
      </c>
    </row>
    <row r="614" spans="1:4" ht="16" x14ac:dyDescent="0.2">
      <c r="A614" s="17">
        <v>260310642</v>
      </c>
      <c r="B614" s="17" t="s">
        <v>1057</v>
      </c>
      <c r="C614" s="17" t="s">
        <v>1058</v>
      </c>
      <c r="D614" s="18">
        <v>78328.31</v>
      </c>
    </row>
    <row r="615" spans="1:4" ht="16" x14ac:dyDescent="0.2">
      <c r="A615" s="17">
        <v>260913195</v>
      </c>
      <c r="B615" s="17" t="s">
        <v>1059</v>
      </c>
      <c r="C615" s="17" t="s">
        <v>112</v>
      </c>
      <c r="D615" s="18">
        <v>3095869.79</v>
      </c>
    </row>
    <row r="616" spans="1:4" ht="16" x14ac:dyDescent="0.2">
      <c r="A616" s="17">
        <v>260321484</v>
      </c>
      <c r="B616" s="17" t="s">
        <v>1060</v>
      </c>
      <c r="C616" s="17" t="s">
        <v>1061</v>
      </c>
      <c r="D616" s="18">
        <v>90967.54</v>
      </c>
    </row>
    <row r="617" spans="1:4" ht="16" x14ac:dyDescent="0.2">
      <c r="A617" s="17">
        <v>260321510</v>
      </c>
      <c r="B617" s="17" t="s">
        <v>1062</v>
      </c>
      <c r="C617" s="17" t="s">
        <v>825</v>
      </c>
      <c r="D617" s="18">
        <v>2330787.62</v>
      </c>
    </row>
    <row r="618" spans="1:4" ht="16" x14ac:dyDescent="0.2">
      <c r="A618" s="17">
        <v>260320586</v>
      </c>
      <c r="B618" s="17" t="s">
        <v>1063</v>
      </c>
      <c r="C618" s="17" t="s">
        <v>332</v>
      </c>
      <c r="D618" s="18">
        <v>202200.82</v>
      </c>
    </row>
    <row r="619" spans="1:4" ht="16" x14ac:dyDescent="0.2">
      <c r="A619" s="17">
        <v>260321451</v>
      </c>
      <c r="B619" s="17" t="s">
        <v>1064</v>
      </c>
      <c r="C619" s="17" t="s">
        <v>1065</v>
      </c>
      <c r="D619" s="18">
        <v>50368.94</v>
      </c>
    </row>
    <row r="620" spans="1:4" ht="16" x14ac:dyDescent="0.2">
      <c r="A620" s="17">
        <v>260550905</v>
      </c>
      <c r="B620" s="17" t="s">
        <v>1066</v>
      </c>
      <c r="C620" s="17" t="s">
        <v>1067</v>
      </c>
      <c r="D620" s="18">
        <v>4974735.76</v>
      </c>
    </row>
    <row r="621" spans="1:4" ht="16" x14ac:dyDescent="0.2">
      <c r="A621" s="17">
        <v>261000013</v>
      </c>
      <c r="B621" s="17" t="s">
        <v>1068</v>
      </c>
      <c r="C621" s="17" t="s">
        <v>264</v>
      </c>
      <c r="D621" s="18">
        <v>5621119.6100000003</v>
      </c>
    </row>
    <row r="622" spans="1:4" ht="16" x14ac:dyDescent="0.2">
      <c r="A622" s="17">
        <v>260912274</v>
      </c>
      <c r="B622" s="17" t="s">
        <v>1069</v>
      </c>
      <c r="C622" s="17" t="s">
        <v>1070</v>
      </c>
      <c r="D622" s="18">
        <v>83347.55</v>
      </c>
    </row>
    <row r="623" spans="1:4" ht="16" x14ac:dyDescent="0.2">
      <c r="A623" s="17">
        <v>260812525</v>
      </c>
      <c r="B623" s="17" t="s">
        <v>1071</v>
      </c>
      <c r="C623" s="17" t="s">
        <v>1072</v>
      </c>
      <c r="D623" s="18">
        <v>6610961.6900000004</v>
      </c>
    </row>
    <row r="624" spans="1:4" ht="16" x14ac:dyDescent="0.2">
      <c r="A624" s="17">
        <v>260920092</v>
      </c>
      <c r="B624" s="17" t="s">
        <v>1073</v>
      </c>
      <c r="C624" s="17" t="s">
        <v>1074</v>
      </c>
      <c r="D624" s="18">
        <v>767320.14</v>
      </c>
    </row>
    <row r="625" spans="1:4" ht="16" x14ac:dyDescent="0.2">
      <c r="A625" s="17">
        <v>261400530</v>
      </c>
      <c r="B625" s="17" t="s">
        <v>1075</v>
      </c>
      <c r="C625" s="17" t="s">
        <v>433</v>
      </c>
      <c r="D625" s="18">
        <v>10171786.18</v>
      </c>
    </row>
    <row r="626" spans="1:4" ht="16" x14ac:dyDescent="0.2">
      <c r="A626" s="17">
        <v>260930016</v>
      </c>
      <c r="B626" s="17" t="s">
        <v>1076</v>
      </c>
      <c r="C626" s="17" t="s">
        <v>1077</v>
      </c>
      <c r="D626" s="18">
        <v>4081000.63</v>
      </c>
    </row>
    <row r="627" spans="1:4" ht="16" x14ac:dyDescent="0.2">
      <c r="A627" s="17">
        <v>260591389</v>
      </c>
      <c r="B627" s="17" t="s">
        <v>1078</v>
      </c>
      <c r="C627" s="17" t="s">
        <v>1079</v>
      </c>
      <c r="D627" s="18">
        <v>2943532.69</v>
      </c>
    </row>
    <row r="628" spans="1:4" ht="16" x14ac:dyDescent="0.2">
      <c r="A628" s="17">
        <v>260912285</v>
      </c>
      <c r="B628" s="17" t="s">
        <v>1080</v>
      </c>
      <c r="C628" s="17" t="s">
        <v>1081</v>
      </c>
      <c r="D628" s="18">
        <v>3789973.31</v>
      </c>
    </row>
    <row r="629" spans="1:4" ht="16" x14ac:dyDescent="0.2">
      <c r="A629" s="17">
        <v>261300118</v>
      </c>
      <c r="B629" s="17" t="s">
        <v>1082</v>
      </c>
      <c r="C629" s="17" t="s">
        <v>1083</v>
      </c>
      <c r="D629" s="18">
        <v>300822.03000000003</v>
      </c>
    </row>
    <row r="630" spans="1:4" ht="16" x14ac:dyDescent="0.2">
      <c r="A630" s="17">
        <v>260551165</v>
      </c>
      <c r="B630" s="17" t="s">
        <v>1084</v>
      </c>
      <c r="C630" s="17" t="s">
        <v>416</v>
      </c>
      <c r="D630" s="18">
        <v>926039.84</v>
      </c>
    </row>
    <row r="631" spans="1:4" ht="16" x14ac:dyDescent="0.2">
      <c r="A631" s="17">
        <v>260930129</v>
      </c>
      <c r="B631" s="17" t="s">
        <v>1085</v>
      </c>
      <c r="C631" s="17" t="s">
        <v>1086</v>
      </c>
      <c r="D631" s="18">
        <v>4984444.0599999996</v>
      </c>
    </row>
    <row r="632" spans="1:4" ht="16" x14ac:dyDescent="0.2">
      <c r="A632" s="17">
        <v>260660873</v>
      </c>
      <c r="B632" s="17" t="s">
        <v>1087</v>
      </c>
      <c r="C632" s="17" t="s">
        <v>1088</v>
      </c>
      <c r="D632" s="18">
        <v>195792.48</v>
      </c>
    </row>
    <row r="633" spans="1:4" ht="16" x14ac:dyDescent="0.2">
      <c r="A633" s="17">
        <v>261201506</v>
      </c>
      <c r="B633" s="17" t="s">
        <v>1089</v>
      </c>
      <c r="C633" s="17" t="s">
        <v>68</v>
      </c>
      <c r="D633" s="18">
        <v>6343141.9900000002</v>
      </c>
    </row>
    <row r="634" spans="1:4" ht="16" x14ac:dyDescent="0.2">
      <c r="A634" s="17">
        <v>260341080</v>
      </c>
      <c r="B634" s="17" t="s">
        <v>1090</v>
      </c>
      <c r="C634" s="17" t="s">
        <v>1091</v>
      </c>
      <c r="D634" s="18">
        <v>3169246.54</v>
      </c>
    </row>
    <row r="635" spans="1:4" ht="16" x14ac:dyDescent="0.2">
      <c r="A635" s="17">
        <v>260310766</v>
      </c>
      <c r="B635" s="17" t="s">
        <v>1092</v>
      </c>
      <c r="C635" s="17" t="s">
        <v>1093</v>
      </c>
      <c r="D635" s="18">
        <v>4847789.05</v>
      </c>
    </row>
    <row r="636" spans="1:4" ht="16" x14ac:dyDescent="0.2">
      <c r="A636" s="17">
        <v>260730321</v>
      </c>
      <c r="B636" s="17" t="s">
        <v>1094</v>
      </c>
      <c r="C636" s="17" t="s">
        <v>1095</v>
      </c>
      <c r="D636" s="18">
        <v>7114874.9100000001</v>
      </c>
    </row>
    <row r="637" spans="1:4" ht="16" x14ac:dyDescent="0.2">
      <c r="A637" s="17">
        <v>260900189</v>
      </c>
      <c r="B637" s="17" t="s">
        <v>1096</v>
      </c>
      <c r="C637" s="17" t="s">
        <v>867</v>
      </c>
      <c r="D637" s="18">
        <v>3749901.51</v>
      </c>
    </row>
    <row r="638" spans="1:4" ht="16" x14ac:dyDescent="0.2">
      <c r="A638" s="17">
        <v>260970173</v>
      </c>
      <c r="B638" s="17" t="s">
        <v>1097</v>
      </c>
      <c r="C638" s="17" t="s">
        <v>1098</v>
      </c>
      <c r="D638" s="18">
        <v>5186516.91</v>
      </c>
    </row>
    <row r="639" spans="1:4" ht="16" x14ac:dyDescent="0.2">
      <c r="A639" s="17">
        <v>260510939</v>
      </c>
      <c r="B639" s="17" t="s">
        <v>1099</v>
      </c>
      <c r="C639" s="17" t="s">
        <v>33</v>
      </c>
      <c r="D639" s="18">
        <v>1141027.28</v>
      </c>
    </row>
    <row r="640" spans="1:4" ht="16" x14ac:dyDescent="0.2">
      <c r="A640" s="17">
        <v>261301120</v>
      </c>
      <c r="B640" s="17" t="s">
        <v>1100</v>
      </c>
      <c r="C640" s="17" t="s">
        <v>1101</v>
      </c>
      <c r="D640" s="18">
        <v>10589.83</v>
      </c>
    </row>
    <row r="641" spans="1:4" ht="16" x14ac:dyDescent="0.2">
      <c r="A641" s="17">
        <v>261300276</v>
      </c>
      <c r="B641" s="17" t="s">
        <v>1102</v>
      </c>
      <c r="C641" s="17" t="s">
        <v>1103</v>
      </c>
      <c r="D641" s="18">
        <v>2458207.85</v>
      </c>
    </row>
    <row r="642" spans="1:4" ht="16" x14ac:dyDescent="0.2">
      <c r="A642" s="17">
        <v>261500085</v>
      </c>
      <c r="B642" s="17" t="s">
        <v>1104</v>
      </c>
      <c r="C642" s="17" t="s">
        <v>1105</v>
      </c>
      <c r="D642" s="18">
        <v>11450.03</v>
      </c>
    </row>
    <row r="643" spans="1:4" ht="16" x14ac:dyDescent="0.2">
      <c r="A643" s="17">
        <v>261201323</v>
      </c>
      <c r="B643" s="17" t="s">
        <v>1106</v>
      </c>
      <c r="C643" s="17" t="s">
        <v>1107</v>
      </c>
      <c r="D643" s="18">
        <v>469250.07</v>
      </c>
    </row>
    <row r="644" spans="1:4" ht="16" x14ac:dyDescent="0.2">
      <c r="A644" s="17">
        <v>261200549</v>
      </c>
      <c r="B644" s="17" t="s">
        <v>1108</v>
      </c>
      <c r="C644" s="17" t="s">
        <v>1109</v>
      </c>
      <c r="D644" s="18">
        <v>1163166.47</v>
      </c>
    </row>
    <row r="645" spans="1:4" ht="16" x14ac:dyDescent="0.2">
      <c r="A645" s="17">
        <v>261601145</v>
      </c>
      <c r="B645" s="17" t="s">
        <v>1110</v>
      </c>
      <c r="C645" s="17" t="s">
        <v>1111</v>
      </c>
      <c r="D645" s="18">
        <v>1413440.87</v>
      </c>
    </row>
    <row r="646" spans="1:4" ht="16" x14ac:dyDescent="0.2">
      <c r="A646" s="17">
        <v>261000466</v>
      </c>
      <c r="B646" s="17" t="s">
        <v>1112</v>
      </c>
      <c r="C646" s="17" t="s">
        <v>1113</v>
      </c>
      <c r="D646" s="18">
        <v>27741.25</v>
      </c>
    </row>
    <row r="647" spans="1:4" ht="16" x14ac:dyDescent="0.2">
      <c r="A647" s="17">
        <v>261000477</v>
      </c>
      <c r="B647" s="17" t="s">
        <v>1114</v>
      </c>
      <c r="C647" s="17" t="s">
        <v>1115</v>
      </c>
      <c r="D647" s="18">
        <v>209571.93</v>
      </c>
    </row>
    <row r="648" spans="1:4" ht="16" x14ac:dyDescent="0.2">
      <c r="A648" s="17">
        <v>260551154</v>
      </c>
      <c r="B648" s="17" t="s">
        <v>1116</v>
      </c>
      <c r="C648" s="17" t="s">
        <v>480</v>
      </c>
      <c r="D648" s="18">
        <v>9345250.5899999999</v>
      </c>
    </row>
    <row r="649" spans="1:4" ht="16" x14ac:dyDescent="0.2">
      <c r="A649" s="17">
        <v>260551143</v>
      </c>
      <c r="B649" s="17" t="s">
        <v>1117</v>
      </c>
      <c r="C649" s="17" t="s">
        <v>1118</v>
      </c>
      <c r="D649" s="18">
        <v>112872.21</v>
      </c>
    </row>
    <row r="650" spans="1:4" ht="16" x14ac:dyDescent="0.2">
      <c r="A650" s="17">
        <v>260591619</v>
      </c>
      <c r="B650" s="17" t="s">
        <v>1119</v>
      </c>
      <c r="C650" s="17" t="s">
        <v>744</v>
      </c>
      <c r="D650" s="18">
        <v>376838.8</v>
      </c>
    </row>
    <row r="651" spans="1:4" ht="16" x14ac:dyDescent="0.2">
      <c r="A651" s="17">
        <v>260591608</v>
      </c>
      <c r="B651" s="17" t="s">
        <v>1120</v>
      </c>
      <c r="C651" s="17" t="s">
        <v>203</v>
      </c>
      <c r="D651" s="18">
        <v>745439.83</v>
      </c>
    </row>
    <row r="652" spans="1:4" ht="16" x14ac:dyDescent="0.2">
      <c r="A652" s="17">
        <v>260840983</v>
      </c>
      <c r="B652" s="17" t="s">
        <v>1121</v>
      </c>
      <c r="C652" s="17" t="s">
        <v>1122</v>
      </c>
      <c r="D652" s="18">
        <v>91796.53</v>
      </c>
    </row>
    <row r="653" spans="1:4" ht="16" x14ac:dyDescent="0.2">
      <c r="A653" s="17">
        <v>260913798</v>
      </c>
      <c r="B653" s="17" t="s">
        <v>1123</v>
      </c>
      <c r="C653" s="17" t="s">
        <v>1124</v>
      </c>
      <c r="D653" s="18">
        <v>1684510.15</v>
      </c>
    </row>
    <row r="654" spans="1:4" ht="16" x14ac:dyDescent="0.2">
      <c r="A654" s="17">
        <v>261300389</v>
      </c>
      <c r="B654" s="17" t="s">
        <v>1125</v>
      </c>
      <c r="C654" s="17" t="s">
        <v>1126</v>
      </c>
      <c r="D654" s="18">
        <v>14184.01</v>
      </c>
    </row>
    <row r="655" spans="1:4" ht="16" x14ac:dyDescent="0.2">
      <c r="A655" s="17">
        <v>261200424</v>
      </c>
      <c r="B655" s="17" t="s">
        <v>1127</v>
      </c>
      <c r="C655" s="17" t="s">
        <v>1128</v>
      </c>
      <c r="D655" s="18">
        <v>2118.02</v>
      </c>
    </row>
    <row r="656" spans="1:4" ht="16" x14ac:dyDescent="0.2">
      <c r="A656" s="17">
        <v>260620669</v>
      </c>
      <c r="B656" s="17" t="s">
        <v>1129</v>
      </c>
      <c r="C656" s="17" t="s">
        <v>1130</v>
      </c>
      <c r="D656" s="18">
        <v>74372.77</v>
      </c>
    </row>
    <row r="657" spans="1:4" ht="16" x14ac:dyDescent="0.2">
      <c r="A657" s="17">
        <v>260910205</v>
      </c>
      <c r="B657" s="17" t="s">
        <v>1131</v>
      </c>
      <c r="C657" s="17" t="s">
        <v>112</v>
      </c>
      <c r="D657" s="18">
        <v>162072.64000000001</v>
      </c>
    </row>
    <row r="658" spans="1:4" ht="16" x14ac:dyDescent="0.2">
      <c r="A658" s="17">
        <v>260511510</v>
      </c>
      <c r="B658" s="17" t="s">
        <v>1132</v>
      </c>
      <c r="C658" s="17" t="s">
        <v>1133</v>
      </c>
      <c r="D658" s="18">
        <v>4122701.6</v>
      </c>
    </row>
    <row r="659" spans="1:4" ht="16" x14ac:dyDescent="0.2">
      <c r="A659" s="17">
        <v>260510893</v>
      </c>
      <c r="B659" s="17" t="s">
        <v>1134</v>
      </c>
      <c r="C659" s="17" t="s">
        <v>1135</v>
      </c>
      <c r="D659" s="18">
        <v>19934.419999999998</v>
      </c>
    </row>
    <row r="660" spans="1:4" ht="16" x14ac:dyDescent="0.2">
      <c r="A660" s="17">
        <v>261401369</v>
      </c>
      <c r="B660" s="17" t="s">
        <v>1136</v>
      </c>
      <c r="C660" s="17" t="s">
        <v>704</v>
      </c>
      <c r="D660" s="18">
        <v>698317.48</v>
      </c>
    </row>
    <row r="661" spans="1:4" ht="16" x14ac:dyDescent="0.2">
      <c r="A661" s="17">
        <v>261100797</v>
      </c>
      <c r="B661" s="17" t="s">
        <v>1137</v>
      </c>
      <c r="C661" s="17" t="s">
        <v>66</v>
      </c>
      <c r="D661" s="18">
        <v>32843.050000000003</v>
      </c>
    </row>
    <row r="662" spans="1:4" ht="16" x14ac:dyDescent="0.2">
      <c r="A662" s="17">
        <v>260330112</v>
      </c>
      <c r="B662" s="17" t="s">
        <v>1138</v>
      </c>
      <c r="C662" s="17" t="s">
        <v>1139</v>
      </c>
      <c r="D662" s="18">
        <v>176837.32</v>
      </c>
    </row>
    <row r="663" spans="1:4" ht="16" x14ac:dyDescent="0.2">
      <c r="A663" s="17">
        <v>260530421</v>
      </c>
      <c r="B663" s="17" t="s">
        <v>1140</v>
      </c>
      <c r="C663" s="17" t="s">
        <v>390</v>
      </c>
      <c r="D663" s="18">
        <v>152669.45000000001</v>
      </c>
    </row>
    <row r="664" spans="1:4" ht="16" x14ac:dyDescent="0.2">
      <c r="A664" s="17">
        <v>260930050</v>
      </c>
      <c r="B664" s="17" t="s">
        <v>1141</v>
      </c>
      <c r="C664" s="17" t="s">
        <v>270</v>
      </c>
      <c r="D664" s="18">
        <v>14593464.609999999</v>
      </c>
    </row>
    <row r="665" spans="1:4" ht="16" x14ac:dyDescent="0.2">
      <c r="A665" s="17">
        <v>260720443</v>
      </c>
      <c r="B665" s="17" t="s">
        <v>1141</v>
      </c>
      <c r="C665" s="17" t="s">
        <v>1039</v>
      </c>
      <c r="D665" s="18">
        <v>693319.35</v>
      </c>
    </row>
    <row r="666" spans="1:4" ht="16" x14ac:dyDescent="0.2">
      <c r="A666" s="17">
        <v>260530660</v>
      </c>
      <c r="B666" s="17" t="s">
        <v>1142</v>
      </c>
      <c r="C666" s="17" t="s">
        <v>1143</v>
      </c>
      <c r="D666" s="18">
        <v>226625.92000000001</v>
      </c>
    </row>
    <row r="667" spans="1:4" ht="16" x14ac:dyDescent="0.2">
      <c r="A667" s="17">
        <v>260611759</v>
      </c>
      <c r="B667" s="17" t="s">
        <v>1144</v>
      </c>
      <c r="C667" s="17" t="s">
        <v>1145</v>
      </c>
      <c r="D667" s="18">
        <v>92254.28</v>
      </c>
    </row>
    <row r="668" spans="1:4" ht="16" x14ac:dyDescent="0.2">
      <c r="A668" s="17">
        <v>260910261</v>
      </c>
      <c r="B668" s="17" t="s">
        <v>1146</v>
      </c>
      <c r="C668" s="17" t="s">
        <v>112</v>
      </c>
      <c r="D668" s="18">
        <v>12766.59</v>
      </c>
    </row>
    <row r="669" spans="1:4" ht="16" x14ac:dyDescent="0.2">
      <c r="A669" s="17">
        <v>260820672</v>
      </c>
      <c r="B669" s="17" t="s">
        <v>1147</v>
      </c>
      <c r="C669" s="17" t="s">
        <v>1148</v>
      </c>
      <c r="D669" s="18">
        <v>18821.66</v>
      </c>
    </row>
    <row r="670" spans="1:4" ht="16" x14ac:dyDescent="0.2">
      <c r="A670" s="17">
        <v>260810431</v>
      </c>
      <c r="B670" s="17" t="s">
        <v>1149</v>
      </c>
      <c r="C670" s="17" t="s">
        <v>1150</v>
      </c>
      <c r="D670" s="18">
        <v>123465.21</v>
      </c>
    </row>
    <row r="671" spans="1:4" ht="16" x14ac:dyDescent="0.2">
      <c r="A671" s="17">
        <v>260730229</v>
      </c>
      <c r="B671" s="17" t="s">
        <v>1151</v>
      </c>
      <c r="C671" s="17" t="s">
        <v>825</v>
      </c>
      <c r="D671" s="18">
        <v>302427.33</v>
      </c>
    </row>
    <row r="672" spans="1:4" ht="16" x14ac:dyDescent="0.2">
      <c r="A672" s="17">
        <v>260700143</v>
      </c>
      <c r="B672" s="17" t="s">
        <v>1152</v>
      </c>
      <c r="C672" s="17" t="s">
        <v>1153</v>
      </c>
      <c r="D672" s="18">
        <v>23241.040000000001</v>
      </c>
    </row>
    <row r="673" spans="1:4" ht="16" x14ac:dyDescent="0.2">
      <c r="A673" s="17">
        <v>260200375</v>
      </c>
      <c r="B673" s="17" t="s">
        <v>1154</v>
      </c>
      <c r="C673" s="17" t="s">
        <v>31</v>
      </c>
      <c r="D673" s="18">
        <v>2938.97</v>
      </c>
    </row>
    <row r="674" spans="1:4" ht="16" x14ac:dyDescent="0.2">
      <c r="A674" s="17">
        <v>260341057</v>
      </c>
      <c r="B674" s="17" t="s">
        <v>1155</v>
      </c>
      <c r="C674" s="17" t="s">
        <v>1156</v>
      </c>
      <c r="D674" s="18">
        <v>191656.19</v>
      </c>
    </row>
    <row r="675" spans="1:4" ht="16" x14ac:dyDescent="0.2">
      <c r="A675" s="17">
        <v>260711636</v>
      </c>
      <c r="B675" s="17" t="s">
        <v>1157</v>
      </c>
      <c r="C675" s="17" t="s">
        <v>1158</v>
      </c>
      <c r="D675" s="18">
        <v>5769856.1200000001</v>
      </c>
    </row>
    <row r="676" spans="1:4" ht="16" x14ac:dyDescent="0.2">
      <c r="A676" s="17">
        <v>260330407</v>
      </c>
      <c r="B676" s="17" t="s">
        <v>1159</v>
      </c>
      <c r="C676" s="17" t="s">
        <v>1160</v>
      </c>
      <c r="D676" s="18">
        <v>28527.78</v>
      </c>
    </row>
    <row r="677" spans="1:4" ht="16" x14ac:dyDescent="0.2">
      <c r="A677" s="17">
        <v>260920025</v>
      </c>
      <c r="B677" s="17" t="s">
        <v>1161</v>
      </c>
      <c r="C677" s="17" t="s">
        <v>821</v>
      </c>
      <c r="D677" s="18">
        <v>145659.09</v>
      </c>
    </row>
    <row r="678" spans="1:4" ht="16" x14ac:dyDescent="0.2">
      <c r="A678" s="17">
        <v>260340615</v>
      </c>
      <c r="B678" s="17" t="s">
        <v>1162</v>
      </c>
      <c r="C678" s="17" t="s">
        <v>1163</v>
      </c>
      <c r="D678" s="18">
        <v>3781765.81</v>
      </c>
    </row>
    <row r="679" spans="1:4" ht="16" x14ac:dyDescent="0.2">
      <c r="A679" s="17">
        <v>260571294</v>
      </c>
      <c r="B679" s="17" t="s">
        <v>1164</v>
      </c>
      <c r="C679" s="17" t="s">
        <v>435</v>
      </c>
      <c r="D679" s="18">
        <v>2979338.57</v>
      </c>
    </row>
    <row r="680" spans="1:4" ht="16" x14ac:dyDescent="0.2">
      <c r="A680" s="17">
        <v>260720216</v>
      </c>
      <c r="B680" s="17" t="s">
        <v>1165</v>
      </c>
      <c r="C680" s="17" t="s">
        <v>1166</v>
      </c>
      <c r="D680" s="18">
        <v>201244.79</v>
      </c>
    </row>
    <row r="681" spans="1:4" ht="16" x14ac:dyDescent="0.2">
      <c r="A681" s="17">
        <v>260550391</v>
      </c>
      <c r="B681" s="17" t="s">
        <v>1167</v>
      </c>
      <c r="C681" s="17" t="s">
        <v>1168</v>
      </c>
      <c r="D681" s="18">
        <v>177033.74</v>
      </c>
    </row>
    <row r="682" spans="1:4" ht="16" x14ac:dyDescent="0.2">
      <c r="A682" s="17">
        <v>260591403</v>
      </c>
      <c r="B682" s="17" t="s">
        <v>1169</v>
      </c>
      <c r="C682" s="17" t="s">
        <v>1170</v>
      </c>
      <c r="D682" s="18">
        <v>73656.67</v>
      </c>
    </row>
    <row r="683" spans="1:4" ht="16" x14ac:dyDescent="0.2">
      <c r="A683" s="17">
        <v>260310221</v>
      </c>
      <c r="B683" s="17" t="s">
        <v>1171</v>
      </c>
      <c r="C683" s="17" t="s">
        <v>195</v>
      </c>
      <c r="D683" s="18">
        <v>556327.51</v>
      </c>
    </row>
    <row r="684" spans="1:4" ht="16" x14ac:dyDescent="0.2">
      <c r="A684" s="17">
        <v>260960785</v>
      </c>
      <c r="B684" s="17" t="s">
        <v>1172</v>
      </c>
      <c r="C684" s="17" t="s">
        <v>1173</v>
      </c>
      <c r="D684" s="18">
        <v>17890.23</v>
      </c>
    </row>
    <row r="685" spans="1:4" ht="16" x14ac:dyDescent="0.2">
      <c r="A685" s="17">
        <v>260914425</v>
      </c>
      <c r="B685" s="17" t="s">
        <v>1174</v>
      </c>
      <c r="C685" s="17" t="s">
        <v>112</v>
      </c>
      <c r="D685" s="18">
        <v>238918.31</v>
      </c>
    </row>
    <row r="686" spans="1:4" ht="16" x14ac:dyDescent="0.2">
      <c r="A686" s="17">
        <v>260950896</v>
      </c>
      <c r="B686" s="17" t="s">
        <v>1174</v>
      </c>
      <c r="C686" s="17" t="s">
        <v>25</v>
      </c>
      <c r="D686" s="18">
        <v>46157.52</v>
      </c>
    </row>
    <row r="687" spans="1:4" ht="16" x14ac:dyDescent="0.2">
      <c r="A687" s="17">
        <v>261500768</v>
      </c>
      <c r="B687" s="17" t="s">
        <v>1175</v>
      </c>
      <c r="C687" s="17" t="s">
        <v>317</v>
      </c>
      <c r="D687" s="18">
        <v>540858.34</v>
      </c>
    </row>
    <row r="688" spans="1:4" ht="16" x14ac:dyDescent="0.2">
      <c r="A688" s="17">
        <v>260511805</v>
      </c>
      <c r="B688" s="17" t="s">
        <v>1176</v>
      </c>
      <c r="C688" s="17" t="s">
        <v>321</v>
      </c>
      <c r="D688" s="18">
        <v>268781.28000000003</v>
      </c>
    </row>
    <row r="689" spans="1:4" ht="16" x14ac:dyDescent="0.2">
      <c r="A689" s="17">
        <v>260511770</v>
      </c>
      <c r="B689" s="17" t="s">
        <v>1177</v>
      </c>
      <c r="C689" s="17" t="s">
        <v>766</v>
      </c>
      <c r="D689" s="18">
        <v>1975995.25</v>
      </c>
    </row>
    <row r="690" spans="1:4" ht="16" x14ac:dyDescent="0.2">
      <c r="A690" s="17">
        <v>260340706</v>
      </c>
      <c r="B690" s="17" t="s">
        <v>1178</v>
      </c>
      <c r="C690" s="17" t="s">
        <v>1179</v>
      </c>
      <c r="D690" s="18">
        <v>132309.1</v>
      </c>
    </row>
    <row r="691" spans="1:4" ht="16" x14ac:dyDescent="0.2">
      <c r="A691" s="17">
        <v>260610097</v>
      </c>
      <c r="B691" s="17" t="s">
        <v>1180</v>
      </c>
      <c r="C691" s="17" t="s">
        <v>54</v>
      </c>
      <c r="D691" s="18">
        <v>205209.93</v>
      </c>
    </row>
    <row r="692" spans="1:4" ht="16" x14ac:dyDescent="0.2">
      <c r="A692" s="17">
        <v>260330394</v>
      </c>
      <c r="B692" s="17" t="s">
        <v>1181</v>
      </c>
      <c r="C692" s="17" t="s">
        <v>1182</v>
      </c>
      <c r="D692" s="18">
        <v>46067.839999999997</v>
      </c>
    </row>
    <row r="693" spans="1:4" ht="16" x14ac:dyDescent="0.2">
      <c r="A693" s="17">
        <v>260914846</v>
      </c>
      <c r="B693" s="17" t="s">
        <v>1183</v>
      </c>
      <c r="C693" s="17" t="s">
        <v>1184</v>
      </c>
      <c r="D693" s="18">
        <v>92283.72</v>
      </c>
    </row>
    <row r="694" spans="1:4" ht="16" x14ac:dyDescent="0.2">
      <c r="A694" s="17">
        <v>260591038</v>
      </c>
      <c r="B694" s="17" t="s">
        <v>1185</v>
      </c>
      <c r="C694" s="17" t="s">
        <v>1186</v>
      </c>
      <c r="D694" s="18">
        <v>98754.79</v>
      </c>
    </row>
    <row r="695" spans="1:4" ht="16" x14ac:dyDescent="0.2">
      <c r="A695" s="17">
        <v>260530524</v>
      </c>
      <c r="B695" s="17" t="s">
        <v>1187</v>
      </c>
      <c r="C695" s="17" t="s">
        <v>390</v>
      </c>
      <c r="D695" s="18">
        <v>4632185.95</v>
      </c>
    </row>
    <row r="696" spans="1:4" ht="16" x14ac:dyDescent="0.2">
      <c r="A696" s="17">
        <v>260101193</v>
      </c>
      <c r="B696" s="17" t="s">
        <v>1188</v>
      </c>
      <c r="C696" s="17" t="s">
        <v>1189</v>
      </c>
      <c r="D696" s="18">
        <v>95942.66</v>
      </c>
    </row>
    <row r="697" spans="1:4" ht="16" x14ac:dyDescent="0.2">
      <c r="A697" s="17">
        <v>260950384</v>
      </c>
      <c r="B697" s="17" t="s">
        <v>1190</v>
      </c>
      <c r="C697" s="17" t="s">
        <v>1191</v>
      </c>
      <c r="D697" s="18">
        <v>1878246.44</v>
      </c>
    </row>
    <row r="698" spans="1:4" ht="16" x14ac:dyDescent="0.2">
      <c r="A698" s="17">
        <v>261000320</v>
      </c>
      <c r="B698" s="17" t="s">
        <v>1192</v>
      </c>
      <c r="C698" s="17" t="s">
        <v>1193</v>
      </c>
      <c r="D698" s="18">
        <v>11391.79</v>
      </c>
    </row>
    <row r="699" spans="1:4" ht="16" x14ac:dyDescent="0.2">
      <c r="A699" s="17">
        <v>260610177</v>
      </c>
      <c r="B699" s="17" t="s">
        <v>1194</v>
      </c>
      <c r="C699" s="17" t="s">
        <v>54</v>
      </c>
      <c r="D699" s="18">
        <v>31564.560000000001</v>
      </c>
    </row>
    <row r="700" spans="1:4" ht="16" x14ac:dyDescent="0.2">
      <c r="A700" s="17">
        <v>260820503</v>
      </c>
      <c r="B700" s="17" t="s">
        <v>1195</v>
      </c>
      <c r="C700" s="17" t="s">
        <v>877</v>
      </c>
      <c r="D700" s="18">
        <v>90373.57</v>
      </c>
    </row>
    <row r="701" spans="1:4" ht="16" x14ac:dyDescent="0.2">
      <c r="A701" s="17">
        <v>260912490</v>
      </c>
      <c r="B701" s="17" t="s">
        <v>1196</v>
      </c>
      <c r="C701" s="17" t="s">
        <v>1197</v>
      </c>
      <c r="D701" s="18">
        <v>122130.61</v>
      </c>
    </row>
    <row r="702" spans="1:4" ht="16" x14ac:dyDescent="0.2">
      <c r="A702" s="17">
        <v>260950226</v>
      </c>
      <c r="B702" s="17" t="s">
        <v>1198</v>
      </c>
      <c r="C702" s="17" t="s">
        <v>1199</v>
      </c>
      <c r="D702" s="18">
        <v>196063.19</v>
      </c>
    </row>
    <row r="703" spans="1:4" ht="16" x14ac:dyDescent="0.2">
      <c r="A703" s="17">
        <v>261200594</v>
      </c>
      <c r="B703" s="17" t="s">
        <v>1200</v>
      </c>
      <c r="C703" s="17" t="s">
        <v>1201</v>
      </c>
      <c r="D703" s="18">
        <v>15327.62</v>
      </c>
    </row>
    <row r="704" spans="1:4" ht="16" x14ac:dyDescent="0.2">
      <c r="A704" s="17">
        <v>260930492</v>
      </c>
      <c r="B704" s="17" t="s">
        <v>1202</v>
      </c>
      <c r="C704" s="17" t="s">
        <v>171</v>
      </c>
      <c r="D704" s="18">
        <v>187238.89</v>
      </c>
    </row>
    <row r="705" spans="1:4" ht="16" x14ac:dyDescent="0.2">
      <c r="A705" s="17">
        <v>260340272</v>
      </c>
      <c r="B705" s="17" t="s">
        <v>1203</v>
      </c>
      <c r="C705" s="17" t="s">
        <v>1204</v>
      </c>
      <c r="D705" s="18">
        <v>560834.48</v>
      </c>
    </row>
    <row r="706" spans="1:4" ht="16" x14ac:dyDescent="0.2">
      <c r="A706" s="17">
        <v>261500677</v>
      </c>
      <c r="B706" s="17" t="s">
        <v>1205</v>
      </c>
      <c r="C706" s="17" t="s">
        <v>232</v>
      </c>
      <c r="D706" s="18">
        <v>7396351.2699999996</v>
      </c>
    </row>
    <row r="707" spans="1:4" ht="16" x14ac:dyDescent="0.2">
      <c r="A707" s="17">
        <v>260960057</v>
      </c>
      <c r="B707" s="17" t="s">
        <v>1206</v>
      </c>
      <c r="C707" s="17" t="s">
        <v>1207</v>
      </c>
      <c r="D707" s="18">
        <v>243030.65</v>
      </c>
    </row>
    <row r="708" spans="1:4" ht="16" x14ac:dyDescent="0.2">
      <c r="A708" s="17">
        <v>260400082</v>
      </c>
      <c r="B708" s="17" t="s">
        <v>1208</v>
      </c>
      <c r="C708" s="17" t="s">
        <v>305</v>
      </c>
      <c r="D708" s="18">
        <v>874820.92</v>
      </c>
    </row>
    <row r="709" spans="1:4" ht="16" x14ac:dyDescent="0.2">
      <c r="A709" s="17">
        <v>261400039</v>
      </c>
      <c r="B709" s="17" t="s">
        <v>1209</v>
      </c>
      <c r="C709" s="17" t="s">
        <v>326</v>
      </c>
      <c r="D709" s="18">
        <v>3843.52</v>
      </c>
    </row>
    <row r="710" spans="1:4" ht="16" x14ac:dyDescent="0.2">
      <c r="A710" s="17">
        <v>261530183</v>
      </c>
      <c r="B710" s="17" t="s">
        <v>1210</v>
      </c>
      <c r="C710" s="17" t="s">
        <v>994</v>
      </c>
      <c r="D710" s="18">
        <v>290353.74</v>
      </c>
    </row>
    <row r="711" spans="1:4" ht="16" x14ac:dyDescent="0.2">
      <c r="A711" s="17">
        <v>260710394</v>
      </c>
      <c r="B711" s="17" t="s">
        <v>1211</v>
      </c>
      <c r="C711" s="17" t="s">
        <v>1158</v>
      </c>
      <c r="D711" s="18">
        <v>298919.59000000003</v>
      </c>
    </row>
    <row r="712" spans="1:4" ht="16" x14ac:dyDescent="0.2">
      <c r="A712" s="17">
        <v>260310334</v>
      </c>
      <c r="B712" s="17" t="s">
        <v>1212</v>
      </c>
      <c r="C712" s="17" t="s">
        <v>1213</v>
      </c>
      <c r="D712" s="18">
        <v>128822.57</v>
      </c>
    </row>
    <row r="713" spans="1:4" ht="16" x14ac:dyDescent="0.2">
      <c r="A713" s="17">
        <v>260831573</v>
      </c>
      <c r="B713" s="17" t="s">
        <v>1214</v>
      </c>
      <c r="C713" s="17" t="s">
        <v>1215</v>
      </c>
      <c r="D713" s="18">
        <v>55064.45</v>
      </c>
    </row>
    <row r="714" spans="1:4" ht="16" x14ac:dyDescent="0.2">
      <c r="A714" s="17">
        <v>260200570</v>
      </c>
      <c r="B714" s="17" t="s">
        <v>1216</v>
      </c>
      <c r="C714" s="17" t="s">
        <v>31</v>
      </c>
      <c r="D714" s="18">
        <v>58147.76</v>
      </c>
    </row>
    <row r="715" spans="1:4" ht="16" x14ac:dyDescent="0.2">
      <c r="A715" s="17">
        <v>260811465</v>
      </c>
      <c r="B715" s="17" t="s">
        <v>1217</v>
      </c>
      <c r="C715" s="17" t="s">
        <v>1218</v>
      </c>
      <c r="D715" s="18">
        <v>13776.21</v>
      </c>
    </row>
    <row r="716" spans="1:4" ht="16" x14ac:dyDescent="0.2">
      <c r="A716" s="17">
        <v>260930528</v>
      </c>
      <c r="B716" s="17" t="s">
        <v>1219</v>
      </c>
      <c r="C716" s="17" t="s">
        <v>1220</v>
      </c>
      <c r="D716" s="18">
        <v>118389.68</v>
      </c>
    </row>
    <row r="717" spans="1:4" ht="16" x14ac:dyDescent="0.2">
      <c r="A717" s="17">
        <v>260812499</v>
      </c>
      <c r="B717" s="17" t="s">
        <v>1221</v>
      </c>
      <c r="C717" s="17" t="s">
        <v>278</v>
      </c>
      <c r="D717" s="18">
        <v>1427.45</v>
      </c>
    </row>
    <row r="718" spans="1:4" ht="16" x14ac:dyDescent="0.2">
      <c r="A718" s="17">
        <v>261100456</v>
      </c>
      <c r="B718" s="17" t="s">
        <v>1222</v>
      </c>
      <c r="C718" s="17" t="s">
        <v>66</v>
      </c>
      <c r="D718" s="18">
        <v>140965.65</v>
      </c>
    </row>
    <row r="719" spans="1:4" ht="16" x14ac:dyDescent="0.2">
      <c r="A719" s="17">
        <v>260912526</v>
      </c>
      <c r="B719" s="17" t="s">
        <v>1223</v>
      </c>
      <c r="C719" s="17" t="s">
        <v>1224</v>
      </c>
      <c r="D719" s="18">
        <v>160680.98000000001</v>
      </c>
    </row>
    <row r="720" spans="1:4" ht="16" x14ac:dyDescent="0.2">
      <c r="A720" s="17">
        <v>260531193</v>
      </c>
      <c r="B720" s="17" t="s">
        <v>1225</v>
      </c>
      <c r="C720" s="17" t="s">
        <v>1226</v>
      </c>
      <c r="D720" s="18">
        <v>105229.56</v>
      </c>
    </row>
    <row r="721" spans="1:4" ht="16" x14ac:dyDescent="0.2">
      <c r="A721" s="17">
        <v>260341091</v>
      </c>
      <c r="B721" s="17" t="s">
        <v>1227</v>
      </c>
      <c r="C721" s="17" t="s">
        <v>1228</v>
      </c>
      <c r="D721" s="18">
        <v>152154.13</v>
      </c>
    </row>
    <row r="722" spans="1:4" ht="16" x14ac:dyDescent="0.2">
      <c r="A722" s="17">
        <v>261200219</v>
      </c>
      <c r="B722" s="17" t="s">
        <v>1229</v>
      </c>
      <c r="C722" s="17" t="s">
        <v>1230</v>
      </c>
      <c r="D722" s="18">
        <v>121443.32</v>
      </c>
    </row>
    <row r="723" spans="1:4" ht="16" x14ac:dyDescent="0.2">
      <c r="A723" s="17">
        <v>260950419</v>
      </c>
      <c r="B723" s="17" t="s">
        <v>1231</v>
      </c>
      <c r="C723" s="17" t="s">
        <v>1232</v>
      </c>
      <c r="D723" s="18">
        <v>85146.42</v>
      </c>
    </row>
    <row r="724" spans="1:4" ht="16" x14ac:dyDescent="0.2">
      <c r="A724" s="17">
        <v>260911171</v>
      </c>
      <c r="B724" s="17" t="s">
        <v>1233</v>
      </c>
      <c r="C724" s="17" t="s">
        <v>1234</v>
      </c>
      <c r="D724" s="18">
        <v>446249.04</v>
      </c>
    </row>
    <row r="725" spans="1:4" ht="16" x14ac:dyDescent="0.2">
      <c r="A725" s="17">
        <v>260971210</v>
      </c>
      <c r="B725" s="17" t="s">
        <v>1235</v>
      </c>
      <c r="C725" s="17" t="s">
        <v>1236</v>
      </c>
      <c r="D725" s="18">
        <v>210507.83</v>
      </c>
    </row>
    <row r="726" spans="1:4" ht="16" x14ac:dyDescent="0.2">
      <c r="A726" s="17">
        <v>260950486</v>
      </c>
      <c r="B726" s="17" t="s">
        <v>1237</v>
      </c>
      <c r="C726" s="17" t="s">
        <v>1238</v>
      </c>
      <c r="D726" s="18">
        <v>194241.95</v>
      </c>
    </row>
    <row r="727" spans="1:4" ht="16" x14ac:dyDescent="0.2">
      <c r="A727" s="17">
        <v>260971937</v>
      </c>
      <c r="B727" s="17" t="s">
        <v>1239</v>
      </c>
      <c r="C727" s="17" t="s">
        <v>1240</v>
      </c>
      <c r="D727" s="18">
        <v>69131.13</v>
      </c>
    </row>
    <row r="728" spans="1:4" ht="16" x14ac:dyDescent="0.2">
      <c r="A728" s="17">
        <v>260910911</v>
      </c>
      <c r="B728" s="17" t="s">
        <v>1241</v>
      </c>
      <c r="C728" s="17" t="s">
        <v>1242</v>
      </c>
      <c r="D728" s="18">
        <v>120309.37</v>
      </c>
    </row>
    <row r="729" spans="1:4" ht="16" x14ac:dyDescent="0.2">
      <c r="A729" s="17">
        <v>260920673</v>
      </c>
      <c r="B729" s="17" t="s">
        <v>1243</v>
      </c>
      <c r="C729" s="17" t="s">
        <v>1244</v>
      </c>
      <c r="D729" s="18">
        <v>245196.45</v>
      </c>
    </row>
    <row r="730" spans="1:4" ht="16" x14ac:dyDescent="0.2">
      <c r="A730" s="17">
        <v>260920695</v>
      </c>
      <c r="B730" s="17" t="s">
        <v>1245</v>
      </c>
      <c r="C730" s="17" t="s">
        <v>1246</v>
      </c>
      <c r="D730" s="18">
        <v>213403.03</v>
      </c>
    </row>
    <row r="731" spans="1:4" ht="16" x14ac:dyDescent="0.2">
      <c r="A731" s="17">
        <v>260610690</v>
      </c>
      <c r="B731" s="17" t="s">
        <v>1247</v>
      </c>
      <c r="C731" s="17" t="s">
        <v>1248</v>
      </c>
      <c r="D731" s="18">
        <v>326271.57</v>
      </c>
    </row>
    <row r="732" spans="1:4" ht="16" x14ac:dyDescent="0.2">
      <c r="A732" s="17">
        <v>260970355</v>
      </c>
      <c r="B732" s="17" t="s">
        <v>1249</v>
      </c>
      <c r="C732" s="17" t="s">
        <v>1250</v>
      </c>
      <c r="D732" s="18">
        <v>98293.37</v>
      </c>
    </row>
    <row r="733" spans="1:4" ht="16" x14ac:dyDescent="0.2">
      <c r="A733" s="17">
        <v>260970457</v>
      </c>
      <c r="B733" s="17" t="s">
        <v>1251</v>
      </c>
      <c r="C733" s="17" t="s">
        <v>226</v>
      </c>
      <c r="D733" s="18">
        <v>210333.32</v>
      </c>
    </row>
    <row r="734" spans="1:4" ht="16" x14ac:dyDescent="0.2">
      <c r="A734" s="17">
        <v>260970480</v>
      </c>
      <c r="B734" s="17" t="s">
        <v>1252</v>
      </c>
      <c r="C734" s="17" t="s">
        <v>1253</v>
      </c>
      <c r="D734" s="18">
        <v>169214.41</v>
      </c>
    </row>
    <row r="735" spans="1:4" ht="16" x14ac:dyDescent="0.2">
      <c r="A735" s="17">
        <v>260660862</v>
      </c>
      <c r="B735" s="17" t="s">
        <v>1254</v>
      </c>
      <c r="C735" s="17" t="s">
        <v>1255</v>
      </c>
      <c r="D735" s="18">
        <v>145495.98000000001</v>
      </c>
    </row>
    <row r="736" spans="1:4" ht="16" x14ac:dyDescent="0.2">
      <c r="A736" s="17">
        <v>260840017</v>
      </c>
      <c r="B736" s="17" t="s">
        <v>1256</v>
      </c>
      <c r="C736" s="17" t="s">
        <v>1257</v>
      </c>
      <c r="D736" s="18">
        <v>32068.19</v>
      </c>
    </row>
    <row r="737" spans="1:4" ht="16" x14ac:dyDescent="0.2">
      <c r="A737" s="17">
        <v>260840028</v>
      </c>
      <c r="B737" s="17" t="s">
        <v>1258</v>
      </c>
      <c r="C737" s="17" t="s">
        <v>861</v>
      </c>
      <c r="D737" s="18">
        <v>3966382.2</v>
      </c>
    </row>
    <row r="738" spans="1:4" ht="16" x14ac:dyDescent="0.2">
      <c r="A738" s="17">
        <v>260821025</v>
      </c>
      <c r="B738" s="17" t="s">
        <v>1259</v>
      </c>
      <c r="C738" s="17" t="s">
        <v>1260</v>
      </c>
      <c r="D738" s="18">
        <v>243747.84</v>
      </c>
    </row>
    <row r="739" spans="1:4" ht="16" x14ac:dyDescent="0.2">
      <c r="A739" s="17">
        <v>260591221</v>
      </c>
      <c r="B739" s="17" t="s">
        <v>1261</v>
      </c>
      <c r="C739" s="17" t="s">
        <v>309</v>
      </c>
      <c r="D739" s="18">
        <v>369531.75</v>
      </c>
    </row>
    <row r="740" spans="1:4" ht="16" x14ac:dyDescent="0.2">
      <c r="A740" s="17">
        <v>260640048</v>
      </c>
      <c r="B740" s="17" t="s">
        <v>1262</v>
      </c>
      <c r="C740" s="17" t="s">
        <v>1263</v>
      </c>
      <c r="D740" s="18">
        <v>99133.85</v>
      </c>
    </row>
    <row r="741" spans="1:4" ht="16" x14ac:dyDescent="0.2">
      <c r="A741" s="17">
        <v>261470034</v>
      </c>
      <c r="B741" s="17" t="s">
        <v>1264</v>
      </c>
      <c r="C741" s="17" t="s">
        <v>1265</v>
      </c>
      <c r="D741" s="18">
        <v>160474.9</v>
      </c>
    </row>
    <row r="742" spans="1:4" ht="16" x14ac:dyDescent="0.2">
      <c r="A742" s="17">
        <v>261300130</v>
      </c>
      <c r="B742" s="17" t="s">
        <v>1266</v>
      </c>
      <c r="C742" s="17" t="s">
        <v>1267</v>
      </c>
      <c r="D742" s="18">
        <v>1693163.08</v>
      </c>
    </row>
    <row r="743" spans="1:4" ht="16" x14ac:dyDescent="0.2">
      <c r="A743" s="17">
        <v>260611737</v>
      </c>
      <c r="B743" s="17" t="s">
        <v>1268</v>
      </c>
      <c r="C743" s="17" t="s">
        <v>1269</v>
      </c>
      <c r="D743" s="18">
        <v>175887.83</v>
      </c>
    </row>
    <row r="744" spans="1:4" ht="16" x14ac:dyDescent="0.2">
      <c r="A744" s="17">
        <v>260830629</v>
      </c>
      <c r="B744" s="17" t="s">
        <v>1270</v>
      </c>
      <c r="C744" s="17" t="s">
        <v>1271</v>
      </c>
      <c r="D744" s="18">
        <v>308764.03000000003</v>
      </c>
    </row>
    <row r="745" spans="1:4" ht="16" x14ac:dyDescent="0.2">
      <c r="A745" s="17">
        <v>260620658</v>
      </c>
      <c r="B745" s="17" t="s">
        <v>1272</v>
      </c>
      <c r="C745" s="17" t="s">
        <v>1273</v>
      </c>
      <c r="D745" s="18">
        <v>178698.74</v>
      </c>
    </row>
    <row r="746" spans="1:4" ht="16" x14ac:dyDescent="0.2">
      <c r="A746" s="17">
        <v>261400972</v>
      </c>
      <c r="B746" s="17" t="s">
        <v>1274</v>
      </c>
      <c r="C746" s="17" t="s">
        <v>1275</v>
      </c>
      <c r="D746" s="18">
        <v>4041063.48</v>
      </c>
    </row>
    <row r="747" spans="1:4" ht="16" x14ac:dyDescent="0.2">
      <c r="A747" s="17">
        <v>260821376</v>
      </c>
      <c r="B747" s="17" t="s">
        <v>1276</v>
      </c>
      <c r="C747" s="17" t="s">
        <v>1277</v>
      </c>
      <c r="D747" s="18">
        <v>2256098.37</v>
      </c>
    </row>
    <row r="748" spans="1:4" ht="16" x14ac:dyDescent="0.2">
      <c r="A748" s="17">
        <v>260911295</v>
      </c>
      <c r="B748" s="17" t="s">
        <v>1278</v>
      </c>
      <c r="C748" s="17" t="s">
        <v>1279</v>
      </c>
      <c r="D748" s="18">
        <v>229695.76</v>
      </c>
    </row>
    <row r="749" spans="1:4" ht="16" x14ac:dyDescent="0.2">
      <c r="A749" s="17">
        <v>260611225</v>
      </c>
      <c r="B749" s="17" t="s">
        <v>1280</v>
      </c>
      <c r="C749" s="17" t="s">
        <v>1281</v>
      </c>
      <c r="D749" s="18">
        <v>5142270.7</v>
      </c>
    </row>
    <row r="750" spans="1:4" ht="16" x14ac:dyDescent="0.2">
      <c r="A750" s="17">
        <v>261600315</v>
      </c>
      <c r="B750" s="17" t="s">
        <v>1282</v>
      </c>
      <c r="C750" s="17" t="s">
        <v>1283</v>
      </c>
      <c r="D750" s="18">
        <v>1870001.23</v>
      </c>
    </row>
    <row r="751" spans="1:4" ht="16" x14ac:dyDescent="0.2">
      <c r="A751" s="17">
        <v>260610758</v>
      </c>
      <c r="B751" s="17" t="s">
        <v>1284</v>
      </c>
      <c r="C751" s="17" t="s">
        <v>1285</v>
      </c>
      <c r="D751" s="18">
        <v>154864.19</v>
      </c>
    </row>
    <row r="752" spans="1:4" ht="16" x14ac:dyDescent="0.2">
      <c r="A752" s="17">
        <v>260730412</v>
      </c>
      <c r="B752" s="17" t="s">
        <v>1286</v>
      </c>
      <c r="C752" s="17" t="s">
        <v>1287</v>
      </c>
      <c r="D752" s="18">
        <v>158894.87</v>
      </c>
    </row>
    <row r="753" spans="1:4" ht="16" x14ac:dyDescent="0.2">
      <c r="A753" s="17">
        <v>260930517</v>
      </c>
      <c r="B753" s="17" t="s">
        <v>1288</v>
      </c>
      <c r="C753" s="17" t="s">
        <v>1289</v>
      </c>
      <c r="D753" s="18">
        <v>15227.73</v>
      </c>
    </row>
    <row r="754" spans="1:4" ht="16" x14ac:dyDescent="0.2">
      <c r="A754" s="17">
        <v>260810453</v>
      </c>
      <c r="B754" s="17" t="s">
        <v>1290</v>
      </c>
      <c r="C754" s="17" t="s">
        <v>1291</v>
      </c>
      <c r="D754" s="18">
        <v>67655.61</v>
      </c>
    </row>
    <row r="755" spans="1:4" ht="16" x14ac:dyDescent="0.2">
      <c r="A755" s="17">
        <v>260530900</v>
      </c>
      <c r="B755" s="17" t="s">
        <v>1292</v>
      </c>
      <c r="C755" s="17" t="s">
        <v>1293</v>
      </c>
      <c r="D755" s="18">
        <v>4276069.09</v>
      </c>
    </row>
    <row r="756" spans="1:4" ht="16" x14ac:dyDescent="0.2">
      <c r="A756" s="17">
        <v>261200117</v>
      </c>
      <c r="B756" s="17" t="s">
        <v>1294</v>
      </c>
      <c r="C756" s="17" t="s">
        <v>1295</v>
      </c>
      <c r="D756" s="18">
        <v>10930.39</v>
      </c>
    </row>
    <row r="757" spans="1:4" ht="16" x14ac:dyDescent="0.2">
      <c r="A757" s="17">
        <v>261200106</v>
      </c>
      <c r="B757" s="17" t="s">
        <v>1296</v>
      </c>
      <c r="C757" s="17" t="s">
        <v>1297</v>
      </c>
      <c r="D757" s="18">
        <v>1733749.9</v>
      </c>
    </row>
    <row r="758" spans="1:4" ht="16" x14ac:dyDescent="0.2">
      <c r="A758" s="17">
        <v>260620282</v>
      </c>
      <c r="B758" s="17" t="s">
        <v>1298</v>
      </c>
      <c r="C758" s="17" t="s">
        <v>38</v>
      </c>
      <c r="D758" s="18">
        <v>92625.78</v>
      </c>
    </row>
    <row r="759" spans="1:4" ht="16" x14ac:dyDescent="0.2">
      <c r="A759" s="17">
        <v>261600587</v>
      </c>
      <c r="B759" s="17" t="s">
        <v>1299</v>
      </c>
      <c r="C759" s="17" t="s">
        <v>1300</v>
      </c>
      <c r="D759" s="18">
        <v>41146.720000000001</v>
      </c>
    </row>
    <row r="760" spans="1:4" ht="16" x14ac:dyDescent="0.2">
      <c r="A760" s="17">
        <v>260911854</v>
      </c>
      <c r="B760" s="17" t="s">
        <v>1301</v>
      </c>
      <c r="C760" s="17" t="s">
        <v>1302</v>
      </c>
      <c r="D760" s="18">
        <v>131652.98000000001</v>
      </c>
    </row>
    <row r="761" spans="1:4" ht="16" x14ac:dyDescent="0.2">
      <c r="A761" s="17">
        <v>260950306</v>
      </c>
      <c r="B761" s="17" t="s">
        <v>1303</v>
      </c>
      <c r="C761" s="17" t="s">
        <v>1304</v>
      </c>
      <c r="D761" s="18">
        <v>147019.43</v>
      </c>
    </row>
    <row r="762" spans="1:4" ht="16" x14ac:dyDescent="0.2">
      <c r="A762" s="17">
        <v>260720249</v>
      </c>
      <c r="B762" s="17" t="s">
        <v>1305</v>
      </c>
      <c r="C762" s="17" t="s">
        <v>1306</v>
      </c>
      <c r="D762" s="18">
        <v>95695.96</v>
      </c>
    </row>
    <row r="763" spans="1:4" ht="16" x14ac:dyDescent="0.2">
      <c r="A763" s="17">
        <v>261000397</v>
      </c>
      <c r="B763" s="17" t="s">
        <v>1307</v>
      </c>
      <c r="C763" s="17" t="s">
        <v>1308</v>
      </c>
      <c r="D763" s="18">
        <v>197295.16</v>
      </c>
    </row>
    <row r="764" spans="1:4" ht="16" x14ac:dyDescent="0.2">
      <c r="A764" s="17">
        <v>261400404</v>
      </c>
      <c r="B764" s="17" t="s">
        <v>1309</v>
      </c>
      <c r="C764" s="17" t="s">
        <v>1310</v>
      </c>
      <c r="D764" s="18">
        <v>607947.72</v>
      </c>
    </row>
    <row r="765" spans="1:4" ht="16" x14ac:dyDescent="0.2">
      <c r="A765" s="17">
        <v>261430013</v>
      </c>
      <c r="B765" s="17" t="s">
        <v>1311</v>
      </c>
      <c r="C765" s="17" t="s">
        <v>1312</v>
      </c>
      <c r="D765" s="18">
        <v>1446130.95</v>
      </c>
    </row>
    <row r="766" spans="1:4" ht="16" x14ac:dyDescent="0.2">
      <c r="A766" s="17">
        <v>260920387</v>
      </c>
      <c r="B766" s="17" t="s">
        <v>1313</v>
      </c>
      <c r="C766" s="17" t="s">
        <v>1314</v>
      </c>
      <c r="D766" s="18">
        <v>72111.34</v>
      </c>
    </row>
    <row r="767" spans="1:4" ht="16" x14ac:dyDescent="0.2">
      <c r="A767" s="17">
        <v>260611156</v>
      </c>
      <c r="B767" s="17" t="s">
        <v>1315</v>
      </c>
      <c r="C767" s="17" t="s">
        <v>1316</v>
      </c>
      <c r="D767" s="18">
        <v>138110.62</v>
      </c>
    </row>
    <row r="768" spans="1:4" ht="16" x14ac:dyDescent="0.2">
      <c r="A768" s="17">
        <v>261400610</v>
      </c>
      <c r="B768" s="17" t="s">
        <v>1317</v>
      </c>
      <c r="C768" s="17" t="s">
        <v>1318</v>
      </c>
      <c r="D768" s="18">
        <v>1015736.96</v>
      </c>
    </row>
    <row r="769" spans="1:4" ht="16" x14ac:dyDescent="0.2">
      <c r="A769" s="17">
        <v>260330599</v>
      </c>
      <c r="B769" s="17" t="s">
        <v>1319</v>
      </c>
      <c r="C769" s="17" t="s">
        <v>1320</v>
      </c>
      <c r="D769" s="18">
        <v>772241.71</v>
      </c>
    </row>
    <row r="770" spans="1:4" ht="16" x14ac:dyDescent="0.2">
      <c r="A770" s="17">
        <v>261300458</v>
      </c>
      <c r="B770" s="17" t="s">
        <v>1321</v>
      </c>
      <c r="C770" s="17" t="s">
        <v>1322</v>
      </c>
      <c r="D770" s="18">
        <v>85220.59</v>
      </c>
    </row>
    <row r="771" spans="1:4" ht="16" x14ac:dyDescent="0.2">
      <c r="A771" s="17">
        <v>260930414</v>
      </c>
      <c r="B771" s="17" t="s">
        <v>1323</v>
      </c>
      <c r="C771" s="17" t="s">
        <v>1324</v>
      </c>
      <c r="D771" s="18">
        <v>71211.91</v>
      </c>
    </row>
    <row r="772" spans="1:4" ht="16" x14ac:dyDescent="0.2">
      <c r="A772" s="17">
        <v>260321495</v>
      </c>
      <c r="B772" s="17" t="s">
        <v>1325</v>
      </c>
      <c r="C772" s="17" t="s">
        <v>1326</v>
      </c>
      <c r="D772" s="18">
        <v>49885.57</v>
      </c>
    </row>
    <row r="773" spans="1:4" ht="16" x14ac:dyDescent="0.2">
      <c r="A773" s="17">
        <v>260321521</v>
      </c>
      <c r="B773" s="17" t="s">
        <v>1327</v>
      </c>
      <c r="C773" s="17" t="s">
        <v>1328</v>
      </c>
      <c r="D773" s="18">
        <v>84558.42</v>
      </c>
    </row>
    <row r="774" spans="1:4" ht="16" x14ac:dyDescent="0.2">
      <c r="A774" s="17">
        <v>260321781</v>
      </c>
      <c r="B774" s="17" t="s">
        <v>1329</v>
      </c>
      <c r="C774" s="17" t="s">
        <v>332</v>
      </c>
      <c r="D774" s="18">
        <v>9228.7900000000009</v>
      </c>
    </row>
    <row r="775" spans="1:4" ht="16" x14ac:dyDescent="0.2">
      <c r="A775" s="17">
        <v>260610280</v>
      </c>
      <c r="B775" s="17" t="s">
        <v>1330</v>
      </c>
      <c r="C775" s="17" t="s">
        <v>1331</v>
      </c>
      <c r="D775" s="18">
        <v>319557.61</v>
      </c>
    </row>
    <row r="776" spans="1:4" ht="16" x14ac:dyDescent="0.2">
      <c r="A776" s="17">
        <v>261410155</v>
      </c>
      <c r="B776" s="17" t="s">
        <v>1332</v>
      </c>
      <c r="C776" s="17" t="s">
        <v>1333</v>
      </c>
      <c r="D776" s="18">
        <v>60435.92</v>
      </c>
    </row>
    <row r="777" spans="1:4" ht="16" x14ac:dyDescent="0.2">
      <c r="A777" s="17">
        <v>260921162</v>
      </c>
      <c r="B777" s="17" t="s">
        <v>1334</v>
      </c>
      <c r="C777" s="17" t="s">
        <v>1335</v>
      </c>
      <c r="D777" s="18">
        <v>320256.68</v>
      </c>
    </row>
    <row r="778" spans="1:4" ht="16" x14ac:dyDescent="0.2">
      <c r="A778" s="17">
        <v>260811125</v>
      </c>
      <c r="B778" s="17" t="s">
        <v>1336</v>
      </c>
      <c r="C778" s="17" t="s">
        <v>1337</v>
      </c>
      <c r="D778" s="18">
        <v>150487.96</v>
      </c>
    </row>
    <row r="779" spans="1:4" ht="16" x14ac:dyDescent="0.2">
      <c r="A779" s="17">
        <v>261201027</v>
      </c>
      <c r="B779" s="17" t="s">
        <v>1338</v>
      </c>
      <c r="C779" s="17" t="s">
        <v>1339</v>
      </c>
      <c r="D779" s="18">
        <v>119123.8</v>
      </c>
    </row>
    <row r="780" spans="1:4" ht="16" x14ac:dyDescent="0.2">
      <c r="A780" s="17">
        <v>261400621</v>
      </c>
      <c r="B780" s="17" t="s">
        <v>1340</v>
      </c>
      <c r="C780" s="17" t="s">
        <v>1341</v>
      </c>
      <c r="D780" s="18">
        <v>2962085.14</v>
      </c>
    </row>
    <row r="781" spans="1:4" ht="16" x14ac:dyDescent="0.2">
      <c r="A781" s="17">
        <v>260960046</v>
      </c>
      <c r="B781" s="17" t="s">
        <v>1342</v>
      </c>
      <c r="C781" s="17" t="s">
        <v>1207</v>
      </c>
      <c r="D781" s="18">
        <v>6321660.8099999996</v>
      </c>
    </row>
    <row r="782" spans="1:4" ht="16" x14ac:dyDescent="0.2">
      <c r="A782" s="17">
        <v>260710975</v>
      </c>
      <c r="B782" s="17" t="s">
        <v>1343</v>
      </c>
      <c r="C782" s="17" t="s">
        <v>1344</v>
      </c>
      <c r="D782" s="18">
        <v>29030.639999999999</v>
      </c>
    </row>
    <row r="783" spans="1:4" ht="16" x14ac:dyDescent="0.2">
      <c r="A783" s="17">
        <v>260830037</v>
      </c>
      <c r="B783" s="17" t="s">
        <v>1345</v>
      </c>
      <c r="C783" s="17" t="s">
        <v>431</v>
      </c>
      <c r="D783" s="18">
        <v>41283.75</v>
      </c>
    </row>
    <row r="784" spans="1:4" ht="16" x14ac:dyDescent="0.2">
      <c r="A784" s="17">
        <v>260100170</v>
      </c>
      <c r="B784" s="17" t="s">
        <v>1346</v>
      </c>
      <c r="C784" s="17" t="s">
        <v>615</v>
      </c>
      <c r="D784" s="18">
        <v>1679598.43</v>
      </c>
    </row>
    <row r="785" spans="1:4" ht="16" x14ac:dyDescent="0.2">
      <c r="A785" s="17">
        <v>260550142</v>
      </c>
      <c r="B785" s="17" t="s">
        <v>1347</v>
      </c>
      <c r="C785" s="17" t="s">
        <v>453</v>
      </c>
      <c r="D785" s="18">
        <v>7442813.5700000003</v>
      </c>
    </row>
    <row r="786" spans="1:4" ht="16" x14ac:dyDescent="0.2">
      <c r="A786" s="17">
        <v>260530056</v>
      </c>
      <c r="B786" s="17" t="s">
        <v>1348</v>
      </c>
      <c r="C786" s="17" t="s">
        <v>512</v>
      </c>
      <c r="D786" s="18">
        <v>250985.73</v>
      </c>
    </row>
    <row r="787" spans="1:4" ht="16" x14ac:dyDescent="0.2">
      <c r="A787" s="17">
        <v>260512112</v>
      </c>
      <c r="B787" s="17" t="s">
        <v>1349</v>
      </c>
      <c r="C787" s="17" t="s">
        <v>321</v>
      </c>
      <c r="D787" s="18">
        <v>12546.83</v>
      </c>
    </row>
    <row r="788" spans="1:4" ht="16" x14ac:dyDescent="0.2">
      <c r="A788" s="17">
        <v>260570282</v>
      </c>
      <c r="B788" s="17" t="s">
        <v>1350</v>
      </c>
      <c r="C788" s="17" t="s">
        <v>1351</v>
      </c>
      <c r="D788" s="18">
        <v>207398.49</v>
      </c>
    </row>
    <row r="789" spans="1:4" ht="16" x14ac:dyDescent="0.2">
      <c r="A789" s="17">
        <v>269719007</v>
      </c>
      <c r="B789" s="17" t="s">
        <v>1352</v>
      </c>
      <c r="C789" s="17" t="s">
        <v>871</v>
      </c>
      <c r="D789" s="18">
        <v>26360.63</v>
      </c>
    </row>
    <row r="790" spans="1:4" ht="16" x14ac:dyDescent="0.2">
      <c r="A790" s="17">
        <v>261500483</v>
      </c>
      <c r="B790" s="17" t="s">
        <v>1353</v>
      </c>
      <c r="C790" s="17" t="s">
        <v>1354</v>
      </c>
      <c r="D790" s="18">
        <v>3109.72</v>
      </c>
    </row>
    <row r="791" spans="1:4" ht="16" x14ac:dyDescent="0.2">
      <c r="A791" s="17">
        <v>260590925</v>
      </c>
      <c r="B791" s="17" t="s">
        <v>1355</v>
      </c>
      <c r="C791" s="17" t="s">
        <v>1356</v>
      </c>
      <c r="D791" s="18">
        <v>4121.12</v>
      </c>
    </row>
    <row r="792" spans="1:4" ht="16" x14ac:dyDescent="0.2">
      <c r="A792" s="17">
        <v>260730058</v>
      </c>
      <c r="B792" s="17" t="s">
        <v>1357</v>
      </c>
      <c r="C792" s="17" t="s">
        <v>1358</v>
      </c>
      <c r="D792" s="18">
        <v>32106.79</v>
      </c>
    </row>
    <row r="793" spans="1:4" ht="16" x14ac:dyDescent="0.2">
      <c r="A793" s="17">
        <v>260510962</v>
      </c>
      <c r="B793" s="17" t="s">
        <v>1359</v>
      </c>
      <c r="C793" s="17" t="s">
        <v>1360</v>
      </c>
      <c r="D793" s="18">
        <v>29859.119999999999</v>
      </c>
    </row>
    <row r="794" spans="1:4" ht="16" x14ac:dyDescent="0.2">
      <c r="A794" s="17">
        <v>260530272</v>
      </c>
      <c r="B794" s="17" t="s">
        <v>1361</v>
      </c>
      <c r="C794" s="17" t="s">
        <v>191</v>
      </c>
      <c r="D794" s="18">
        <v>40844.300000000003</v>
      </c>
    </row>
    <row r="795" spans="1:4" ht="16" x14ac:dyDescent="0.2">
      <c r="A795" s="17">
        <v>260511393</v>
      </c>
      <c r="B795" s="17" t="s">
        <v>1362</v>
      </c>
      <c r="C795" s="17" t="s">
        <v>82</v>
      </c>
      <c r="D795" s="18">
        <v>12367.84</v>
      </c>
    </row>
    <row r="796" spans="1:4" ht="16" x14ac:dyDescent="0.2">
      <c r="A796" s="17">
        <v>260970914</v>
      </c>
      <c r="B796" s="17" t="s">
        <v>1363</v>
      </c>
      <c r="C796" s="17" t="s">
        <v>911</v>
      </c>
      <c r="D796" s="18">
        <v>5418.98</v>
      </c>
    </row>
    <row r="797" spans="1:4" ht="16" x14ac:dyDescent="0.2">
      <c r="A797" s="17">
        <v>260611247</v>
      </c>
      <c r="B797" s="17" t="s">
        <v>1364</v>
      </c>
      <c r="C797" s="17" t="s">
        <v>1365</v>
      </c>
      <c r="D797" s="18">
        <v>100718.34</v>
      </c>
    </row>
    <row r="798" spans="1:4" ht="16" x14ac:dyDescent="0.2">
      <c r="A798" s="17">
        <v>260960810</v>
      </c>
      <c r="B798" s="17" t="s">
        <v>1366</v>
      </c>
      <c r="C798" s="17" t="s">
        <v>1367</v>
      </c>
      <c r="D798" s="18">
        <v>128328.2</v>
      </c>
    </row>
    <row r="799" spans="1:4" ht="16" x14ac:dyDescent="0.2">
      <c r="A799" s="17">
        <v>260513282</v>
      </c>
      <c r="B799" s="17" t="s">
        <v>1368</v>
      </c>
      <c r="C799" s="17" t="s">
        <v>234</v>
      </c>
      <c r="D799" s="18">
        <v>1530833.52</v>
      </c>
    </row>
    <row r="800" spans="1:4" ht="16" x14ac:dyDescent="0.2">
      <c r="A800" s="17">
        <v>260100034</v>
      </c>
      <c r="B800" s="17" t="s">
        <v>1369</v>
      </c>
      <c r="C800" s="17" t="s">
        <v>473</v>
      </c>
      <c r="D800" s="18">
        <v>711871.19</v>
      </c>
    </row>
    <row r="801" spans="1:4" ht="16" x14ac:dyDescent="0.2">
      <c r="A801" s="17">
        <v>261400017</v>
      </c>
      <c r="B801" s="17" t="s">
        <v>1370</v>
      </c>
      <c r="C801" s="17" t="s">
        <v>1371</v>
      </c>
      <c r="D801" s="18">
        <v>153221.87</v>
      </c>
    </row>
    <row r="802" spans="1:4" ht="16" x14ac:dyDescent="0.2">
      <c r="A802" s="17">
        <v>260950066</v>
      </c>
      <c r="B802" s="17" t="s">
        <v>1372</v>
      </c>
      <c r="C802" s="17" t="s">
        <v>1373</v>
      </c>
      <c r="D802" s="18">
        <v>249675.72</v>
      </c>
    </row>
    <row r="803" spans="1:4" ht="16" x14ac:dyDescent="0.2">
      <c r="A803" s="17">
        <v>260101024</v>
      </c>
      <c r="B803" s="17" t="s">
        <v>1374</v>
      </c>
      <c r="C803" s="17" t="s">
        <v>1375</v>
      </c>
      <c r="D803" s="18">
        <v>53258.22</v>
      </c>
    </row>
    <row r="804" spans="1:4" ht="16" x14ac:dyDescent="0.2">
      <c r="A804" s="17">
        <v>260530740</v>
      </c>
      <c r="B804" s="17" t="s">
        <v>1376</v>
      </c>
      <c r="C804" s="17" t="s">
        <v>1377</v>
      </c>
      <c r="D804" s="18">
        <v>182197.45</v>
      </c>
    </row>
    <row r="805" spans="1:4" ht="16" x14ac:dyDescent="0.2">
      <c r="A805" s="17">
        <v>260500298</v>
      </c>
      <c r="B805" s="17" t="s">
        <v>1378</v>
      </c>
      <c r="C805" s="17" t="s">
        <v>1379</v>
      </c>
      <c r="D805" s="18">
        <v>248327.81</v>
      </c>
    </row>
    <row r="806" spans="1:4" ht="16" x14ac:dyDescent="0.2">
      <c r="A806" s="17">
        <v>260591458</v>
      </c>
      <c r="B806" s="17" t="s">
        <v>1380</v>
      </c>
      <c r="C806" s="17" t="s">
        <v>1381</v>
      </c>
      <c r="D806" s="18">
        <v>135567.46</v>
      </c>
    </row>
    <row r="807" spans="1:4" ht="16" x14ac:dyDescent="0.2">
      <c r="A807" s="17">
        <v>260914653</v>
      </c>
      <c r="B807" s="17" t="s">
        <v>1382</v>
      </c>
      <c r="C807" s="17" t="s">
        <v>112</v>
      </c>
      <c r="D807" s="18">
        <v>9222.5499999999993</v>
      </c>
    </row>
    <row r="808" spans="1:4" ht="16" x14ac:dyDescent="0.2">
      <c r="A808" s="17">
        <v>260510096</v>
      </c>
      <c r="B808" s="17" t="s">
        <v>1383</v>
      </c>
      <c r="C808" s="17" t="s">
        <v>321</v>
      </c>
      <c r="D808" s="18">
        <v>140042.07999999999</v>
      </c>
    </row>
    <row r="809" spans="1:4" ht="16" x14ac:dyDescent="0.2">
      <c r="A809" s="17">
        <v>260590457</v>
      </c>
      <c r="B809" s="17" t="s">
        <v>1384</v>
      </c>
      <c r="C809" s="17" t="s">
        <v>450</v>
      </c>
      <c r="D809" s="18">
        <v>168581.19</v>
      </c>
    </row>
    <row r="810" spans="1:4" ht="16" x14ac:dyDescent="0.2">
      <c r="A810" s="17">
        <v>260590641</v>
      </c>
      <c r="B810" s="17" t="s">
        <v>1385</v>
      </c>
      <c r="C810" s="17" t="s">
        <v>470</v>
      </c>
      <c r="D810" s="18">
        <v>9528853.0700000003</v>
      </c>
    </row>
    <row r="811" spans="1:4" ht="16" x14ac:dyDescent="0.2">
      <c r="A811" s="17">
        <v>260341616</v>
      </c>
      <c r="B811" s="17" t="s">
        <v>1386</v>
      </c>
      <c r="C811" s="17" t="s">
        <v>1387</v>
      </c>
      <c r="D811" s="18">
        <v>1901483.48</v>
      </c>
    </row>
    <row r="812" spans="1:4" ht="16" x14ac:dyDescent="0.2">
      <c r="A812" s="17">
        <v>260711658</v>
      </c>
      <c r="B812" s="17" t="s">
        <v>1388</v>
      </c>
      <c r="C812" s="17" t="s">
        <v>386</v>
      </c>
      <c r="D812" s="18">
        <v>5399702.8799999999</v>
      </c>
    </row>
    <row r="813" spans="1:4" ht="16" x14ac:dyDescent="0.2">
      <c r="A813" s="17">
        <v>260720307</v>
      </c>
      <c r="B813" s="17" t="s">
        <v>1389</v>
      </c>
      <c r="C813" s="17" t="s">
        <v>1390</v>
      </c>
      <c r="D813" s="18">
        <v>490577.8</v>
      </c>
    </row>
    <row r="814" spans="1:4" ht="16" x14ac:dyDescent="0.2">
      <c r="A814" s="17">
        <v>261000331</v>
      </c>
      <c r="B814" s="17" t="s">
        <v>1391</v>
      </c>
      <c r="C814" s="17" t="s">
        <v>1193</v>
      </c>
      <c r="D814" s="18">
        <v>5019305.25</v>
      </c>
    </row>
    <row r="815" spans="1:4" ht="16" x14ac:dyDescent="0.2">
      <c r="A815" s="17">
        <v>261000898</v>
      </c>
      <c r="B815" s="17" t="s">
        <v>1392</v>
      </c>
      <c r="C815" s="17" t="s">
        <v>311</v>
      </c>
      <c r="D815" s="18">
        <v>6032614.75</v>
      </c>
    </row>
    <row r="816" spans="1:4" ht="16" x14ac:dyDescent="0.2">
      <c r="A816" s="17">
        <v>261000262</v>
      </c>
      <c r="B816" s="17" t="s">
        <v>1393</v>
      </c>
      <c r="C816" s="17" t="s">
        <v>1394</v>
      </c>
      <c r="D816" s="18">
        <v>21582.54</v>
      </c>
    </row>
    <row r="817" spans="1:4" ht="16" x14ac:dyDescent="0.2">
      <c r="A817" s="17">
        <v>261000206</v>
      </c>
      <c r="B817" s="17" t="s">
        <v>1395</v>
      </c>
      <c r="C817" s="17" t="s">
        <v>1396</v>
      </c>
      <c r="D817" s="18">
        <v>3228.35</v>
      </c>
    </row>
    <row r="818" spans="1:4" ht="16" x14ac:dyDescent="0.2">
      <c r="A818" s="17">
        <v>260530023</v>
      </c>
      <c r="B818" s="17" t="s">
        <v>1397</v>
      </c>
      <c r="C818" s="17" t="s">
        <v>512</v>
      </c>
      <c r="D818" s="18">
        <v>436767.34</v>
      </c>
    </row>
    <row r="819" spans="1:4" ht="16" x14ac:dyDescent="0.2">
      <c r="A819" s="17">
        <v>260593110</v>
      </c>
      <c r="B819" s="17" t="s">
        <v>1398</v>
      </c>
      <c r="C819" s="17" t="s">
        <v>744</v>
      </c>
      <c r="D819" s="18">
        <v>581.70000000000005</v>
      </c>
    </row>
    <row r="820" spans="1:4" ht="16" x14ac:dyDescent="0.2">
      <c r="A820" s="17">
        <v>260551757</v>
      </c>
      <c r="B820" s="17" t="s">
        <v>1399</v>
      </c>
      <c r="C820" s="17" t="s">
        <v>1118</v>
      </c>
      <c r="D820" s="18">
        <v>4856368.72</v>
      </c>
    </row>
    <row r="821" spans="1:4" ht="16" x14ac:dyDescent="0.2">
      <c r="A821" s="17">
        <v>260530751</v>
      </c>
      <c r="B821" s="17" t="s">
        <v>1400</v>
      </c>
      <c r="C821" s="17" t="s">
        <v>1401</v>
      </c>
      <c r="D821" s="18">
        <v>103878.23</v>
      </c>
    </row>
    <row r="822" spans="1:4" ht="16" x14ac:dyDescent="0.2">
      <c r="A822" s="17">
        <v>260530773</v>
      </c>
      <c r="B822" s="17" t="s">
        <v>1402</v>
      </c>
      <c r="C822" s="17" t="s">
        <v>1403</v>
      </c>
      <c r="D822" s="18">
        <v>44222.64</v>
      </c>
    </row>
    <row r="823" spans="1:4" ht="16" x14ac:dyDescent="0.2">
      <c r="A823" s="17">
        <v>260530886</v>
      </c>
      <c r="B823" s="17" t="s">
        <v>1404</v>
      </c>
      <c r="C823" s="17" t="s">
        <v>1405</v>
      </c>
      <c r="D823" s="18">
        <v>144467.48000000001</v>
      </c>
    </row>
    <row r="824" spans="1:4" ht="16" x14ac:dyDescent="0.2">
      <c r="A824" s="17">
        <v>260550095</v>
      </c>
      <c r="B824" s="17" t="s">
        <v>1406</v>
      </c>
      <c r="C824" s="17" t="s">
        <v>480</v>
      </c>
      <c r="D824" s="18">
        <v>6652524.6500000004</v>
      </c>
    </row>
    <row r="825" spans="1:4" ht="16" x14ac:dyDescent="0.2">
      <c r="A825" s="17">
        <v>260511020</v>
      </c>
      <c r="B825" s="17" t="s">
        <v>1407</v>
      </c>
      <c r="C825" s="17" t="s">
        <v>1408</v>
      </c>
      <c r="D825" s="18">
        <v>50048.59</v>
      </c>
    </row>
    <row r="826" spans="1:4" ht="16" x14ac:dyDescent="0.2">
      <c r="A826" s="17">
        <v>260511554</v>
      </c>
      <c r="B826" s="17" t="s">
        <v>1409</v>
      </c>
      <c r="C826" s="17" t="s">
        <v>490</v>
      </c>
      <c r="D826" s="18">
        <v>3803634.58</v>
      </c>
    </row>
    <row r="827" spans="1:4" ht="16" x14ac:dyDescent="0.2">
      <c r="A827" s="17">
        <v>260590936</v>
      </c>
      <c r="B827" s="17" t="s">
        <v>1410</v>
      </c>
      <c r="C827" s="17" t="s">
        <v>1411</v>
      </c>
      <c r="D827" s="18">
        <v>34561.94</v>
      </c>
    </row>
    <row r="828" spans="1:4" ht="16" x14ac:dyDescent="0.2">
      <c r="A828" s="17">
        <v>260810191</v>
      </c>
      <c r="B828" s="17" t="s">
        <v>1412</v>
      </c>
      <c r="C828" s="17" t="s">
        <v>278</v>
      </c>
      <c r="D828" s="18">
        <v>540656.88</v>
      </c>
    </row>
    <row r="829" spans="1:4" ht="16" x14ac:dyDescent="0.2">
      <c r="A829" s="17">
        <v>260593018</v>
      </c>
      <c r="B829" s="17" t="s">
        <v>1413</v>
      </c>
      <c r="C829" s="17" t="s">
        <v>1079</v>
      </c>
      <c r="D829" s="18">
        <v>58827.79</v>
      </c>
    </row>
    <row r="830" spans="1:4" ht="16" x14ac:dyDescent="0.2">
      <c r="A830" s="17">
        <v>260710715</v>
      </c>
      <c r="B830" s="17" t="s">
        <v>1414</v>
      </c>
      <c r="C830" s="17" t="s">
        <v>1415</v>
      </c>
      <c r="D830" s="18">
        <v>28456.73</v>
      </c>
    </row>
    <row r="831" spans="1:4" ht="16" x14ac:dyDescent="0.2">
      <c r="A831" s="17">
        <v>260620066</v>
      </c>
      <c r="B831" s="17" t="s">
        <v>1416</v>
      </c>
      <c r="C831" s="17" t="s">
        <v>35</v>
      </c>
      <c r="D831" s="18">
        <v>188814.44</v>
      </c>
    </row>
    <row r="832" spans="1:4" ht="16" x14ac:dyDescent="0.2">
      <c r="A832" s="17">
        <v>260591517</v>
      </c>
      <c r="B832" s="17" t="s">
        <v>1417</v>
      </c>
      <c r="C832" s="17" t="s">
        <v>1418</v>
      </c>
      <c r="D832" s="18">
        <v>285945.90999999997</v>
      </c>
    </row>
    <row r="833" spans="1:4" ht="16" x14ac:dyDescent="0.2">
      <c r="A833" s="17">
        <v>260591528</v>
      </c>
      <c r="B833" s="17" t="s">
        <v>1419</v>
      </c>
      <c r="C833" s="17" t="s">
        <v>1418</v>
      </c>
      <c r="D833" s="18">
        <v>581.70000000000005</v>
      </c>
    </row>
    <row r="834" spans="1:4" ht="16" x14ac:dyDescent="0.2">
      <c r="A834" s="17">
        <v>261000422</v>
      </c>
      <c r="B834" s="17" t="s">
        <v>1420</v>
      </c>
      <c r="C834" s="17" t="s">
        <v>1421</v>
      </c>
      <c r="D834" s="18">
        <v>187763.62</v>
      </c>
    </row>
    <row r="835" spans="1:4" ht="16" x14ac:dyDescent="0.2">
      <c r="A835" s="17">
        <v>261600213</v>
      </c>
      <c r="B835" s="17" t="s">
        <v>1422</v>
      </c>
      <c r="C835" s="17" t="s">
        <v>747</v>
      </c>
      <c r="D835" s="18">
        <v>3217032.83</v>
      </c>
    </row>
    <row r="836" spans="1:4" ht="16" x14ac:dyDescent="0.2">
      <c r="A836" s="17">
        <v>261200413</v>
      </c>
      <c r="B836" s="17" t="s">
        <v>1423</v>
      </c>
      <c r="C836" s="17" t="s">
        <v>932</v>
      </c>
      <c r="D836" s="18">
        <v>1835.91</v>
      </c>
    </row>
    <row r="837" spans="1:4" ht="16" x14ac:dyDescent="0.2">
      <c r="A837" s="17">
        <v>261100310</v>
      </c>
      <c r="B837" s="17" t="s">
        <v>1424</v>
      </c>
      <c r="C837" s="17" t="s">
        <v>66</v>
      </c>
      <c r="D837" s="18">
        <v>216703.09</v>
      </c>
    </row>
    <row r="838" spans="1:4" ht="16" x14ac:dyDescent="0.2">
      <c r="A838" s="17">
        <v>260590128</v>
      </c>
      <c r="B838" s="17" t="s">
        <v>1425</v>
      </c>
      <c r="C838" s="17" t="s">
        <v>203</v>
      </c>
      <c r="D838" s="18">
        <v>16090.72</v>
      </c>
    </row>
    <row r="839" spans="1:4" ht="16" x14ac:dyDescent="0.2">
      <c r="A839" s="17">
        <v>260950146</v>
      </c>
      <c r="B839" s="17" t="s">
        <v>1426</v>
      </c>
      <c r="C839" s="17" t="s">
        <v>25</v>
      </c>
      <c r="D839" s="18">
        <v>5799.34</v>
      </c>
    </row>
    <row r="840" spans="1:4" ht="16" x14ac:dyDescent="0.2">
      <c r="A840" s="17">
        <v>260930049</v>
      </c>
      <c r="B840" s="17" t="s">
        <v>1427</v>
      </c>
      <c r="C840" s="17" t="s">
        <v>270</v>
      </c>
      <c r="D840" s="18">
        <v>10949.83</v>
      </c>
    </row>
    <row r="841" spans="1:4" ht="16" x14ac:dyDescent="0.2">
      <c r="A841" s="17">
        <v>261510021</v>
      </c>
      <c r="B841" s="17" t="s">
        <v>1428</v>
      </c>
      <c r="C841" s="17" t="s">
        <v>1429</v>
      </c>
      <c r="D841" s="18">
        <v>720.38</v>
      </c>
    </row>
    <row r="842" spans="1:4" ht="16" x14ac:dyDescent="0.2">
      <c r="A842" s="17">
        <v>261300619</v>
      </c>
      <c r="B842" s="17" t="s">
        <v>1430</v>
      </c>
      <c r="C842" s="17" t="s">
        <v>1431</v>
      </c>
      <c r="D842" s="18">
        <v>478563.6</v>
      </c>
    </row>
    <row r="843" spans="1:4" ht="16" x14ac:dyDescent="0.2">
      <c r="A843" s="17">
        <v>261300050</v>
      </c>
      <c r="B843" s="17" t="s">
        <v>1432</v>
      </c>
      <c r="C843" s="17" t="s">
        <v>1433</v>
      </c>
      <c r="D843" s="18">
        <v>2162535.09</v>
      </c>
    </row>
    <row r="844" spans="1:4" ht="16" x14ac:dyDescent="0.2">
      <c r="A844" s="17">
        <v>260530227</v>
      </c>
      <c r="B844" s="17" t="s">
        <v>1434</v>
      </c>
      <c r="C844" s="17" t="s">
        <v>191</v>
      </c>
      <c r="D844" s="18">
        <v>4492.5200000000004</v>
      </c>
    </row>
    <row r="845" spans="1:4" ht="16" x14ac:dyDescent="0.2">
      <c r="A845" s="17">
        <v>261400609</v>
      </c>
      <c r="B845" s="17" t="s">
        <v>1435</v>
      </c>
      <c r="C845" s="17" t="s">
        <v>1436</v>
      </c>
      <c r="D845" s="18">
        <v>2465.4</v>
      </c>
    </row>
    <row r="846" spans="1:4" ht="16" x14ac:dyDescent="0.2">
      <c r="A846" s="17">
        <v>260810523</v>
      </c>
      <c r="B846" s="17" t="s">
        <v>1437</v>
      </c>
      <c r="C846" s="17" t="s">
        <v>1438</v>
      </c>
      <c r="D846" s="18">
        <v>68872.09</v>
      </c>
    </row>
    <row r="847" spans="1:4" ht="16" x14ac:dyDescent="0.2">
      <c r="A847" s="17">
        <v>260812273</v>
      </c>
      <c r="B847" s="17" t="s">
        <v>1439</v>
      </c>
      <c r="C847" s="17" t="s">
        <v>1440</v>
      </c>
      <c r="D847" s="18">
        <v>270088.28999999998</v>
      </c>
    </row>
    <row r="848" spans="1:4" ht="16" x14ac:dyDescent="0.2">
      <c r="A848" s="17">
        <v>260320597</v>
      </c>
      <c r="B848" s="17" t="s">
        <v>1441</v>
      </c>
      <c r="C848" s="17" t="s">
        <v>332</v>
      </c>
      <c r="D848" s="18">
        <v>37055030.090000004</v>
      </c>
    </row>
    <row r="849" spans="1:4" ht="16" x14ac:dyDescent="0.2">
      <c r="A849" s="17">
        <v>260570692</v>
      </c>
      <c r="B849" s="17" t="s">
        <v>1442</v>
      </c>
      <c r="C849" s="17" t="s">
        <v>280</v>
      </c>
      <c r="D849" s="18">
        <v>8792510.1300000008</v>
      </c>
    </row>
    <row r="850" spans="1:4" ht="16" x14ac:dyDescent="0.2">
      <c r="A850" s="17">
        <v>260570545</v>
      </c>
      <c r="B850" s="17" t="s">
        <v>1443</v>
      </c>
      <c r="C850" s="17" t="s">
        <v>121</v>
      </c>
      <c r="D850" s="18">
        <v>352179.19</v>
      </c>
    </row>
    <row r="851" spans="1:4" ht="16" x14ac:dyDescent="0.2">
      <c r="A851" s="17">
        <v>260570681</v>
      </c>
      <c r="B851" s="17" t="s">
        <v>1444</v>
      </c>
      <c r="C851" s="17" t="s">
        <v>1445</v>
      </c>
      <c r="D851" s="18">
        <v>453891.7</v>
      </c>
    </row>
    <row r="852" spans="1:4" ht="16" x14ac:dyDescent="0.2">
      <c r="A852" s="17">
        <v>261400563</v>
      </c>
      <c r="B852" s="17" t="s">
        <v>1446</v>
      </c>
      <c r="C852" s="17" t="s">
        <v>1447</v>
      </c>
      <c r="D852" s="18">
        <v>2234876.36</v>
      </c>
    </row>
    <row r="853" spans="1:4" ht="16" x14ac:dyDescent="0.2">
      <c r="A853" s="17">
        <v>260913480</v>
      </c>
      <c r="B853" s="17" t="s">
        <v>1448</v>
      </c>
      <c r="C853" s="17" t="s">
        <v>112</v>
      </c>
      <c r="D853" s="18">
        <v>128395.32</v>
      </c>
    </row>
    <row r="854" spans="1:4" ht="16" x14ac:dyDescent="0.2">
      <c r="A854" s="17">
        <v>261200572</v>
      </c>
      <c r="B854" s="17" t="s">
        <v>1449</v>
      </c>
      <c r="C854" s="17" t="s">
        <v>1450</v>
      </c>
      <c r="D854" s="18">
        <v>45785.85</v>
      </c>
    </row>
    <row r="855" spans="1:4" ht="16" x14ac:dyDescent="0.2">
      <c r="A855" s="17">
        <v>260730478</v>
      </c>
      <c r="B855" s="17" t="s">
        <v>1451</v>
      </c>
      <c r="C855" s="17" t="s">
        <v>1452</v>
      </c>
      <c r="D855" s="18">
        <v>326366.24</v>
      </c>
    </row>
    <row r="856" spans="1:4" ht="16" x14ac:dyDescent="0.2">
      <c r="A856" s="17">
        <v>260820650</v>
      </c>
      <c r="B856" s="17" t="s">
        <v>1453</v>
      </c>
      <c r="C856" s="17" t="s">
        <v>1454</v>
      </c>
      <c r="D856" s="18">
        <v>77724.06</v>
      </c>
    </row>
    <row r="857" spans="1:4" ht="16" x14ac:dyDescent="0.2">
      <c r="A857" s="17">
        <v>260820683</v>
      </c>
      <c r="B857" s="17" t="s">
        <v>1455</v>
      </c>
      <c r="C857" s="17" t="s">
        <v>1456</v>
      </c>
      <c r="D857" s="18">
        <v>226016.97</v>
      </c>
    </row>
    <row r="858" spans="1:4" ht="16" x14ac:dyDescent="0.2">
      <c r="A858" s="17">
        <v>260340966</v>
      </c>
      <c r="B858" s="17" t="s">
        <v>1457</v>
      </c>
      <c r="C858" s="17" t="s">
        <v>1458</v>
      </c>
      <c r="D858" s="18">
        <v>37532.78</v>
      </c>
    </row>
    <row r="859" spans="1:4" ht="16" x14ac:dyDescent="0.2">
      <c r="A859" s="17">
        <v>260341251</v>
      </c>
      <c r="B859" s="17" t="s">
        <v>1459</v>
      </c>
      <c r="C859" s="17" t="s">
        <v>1460</v>
      </c>
      <c r="D859" s="18">
        <v>168812.49</v>
      </c>
    </row>
    <row r="860" spans="1:4" ht="16" x14ac:dyDescent="0.2">
      <c r="A860" s="17">
        <v>260340853</v>
      </c>
      <c r="B860" s="17" t="s">
        <v>1461</v>
      </c>
      <c r="C860" s="17" t="s">
        <v>1462</v>
      </c>
      <c r="D860" s="18">
        <v>218335.53</v>
      </c>
    </row>
    <row r="861" spans="1:4" ht="16" x14ac:dyDescent="0.2">
      <c r="A861" s="17">
        <v>260340012</v>
      </c>
      <c r="B861" s="17" t="s">
        <v>1463</v>
      </c>
      <c r="C861" s="17" t="s">
        <v>1464</v>
      </c>
      <c r="D861" s="18">
        <v>182400.55</v>
      </c>
    </row>
    <row r="862" spans="1:4" ht="16" x14ac:dyDescent="0.2">
      <c r="A862" s="17">
        <v>260340831</v>
      </c>
      <c r="B862" s="17" t="s">
        <v>1465</v>
      </c>
      <c r="C862" s="17" t="s">
        <v>284</v>
      </c>
      <c r="D862" s="18">
        <v>885703.86</v>
      </c>
    </row>
    <row r="863" spans="1:4" ht="16" x14ac:dyDescent="0.2">
      <c r="A863" s="17">
        <v>260340795</v>
      </c>
      <c r="B863" s="17" t="s">
        <v>1466</v>
      </c>
      <c r="C863" s="17" t="s">
        <v>284</v>
      </c>
      <c r="D863" s="18">
        <v>188532.19</v>
      </c>
    </row>
    <row r="864" spans="1:4" ht="16" x14ac:dyDescent="0.2">
      <c r="A864" s="17">
        <v>260102695</v>
      </c>
      <c r="B864" s="17" t="s">
        <v>1467</v>
      </c>
      <c r="C864" s="17" t="s">
        <v>615</v>
      </c>
      <c r="D864" s="18">
        <v>83990.66</v>
      </c>
    </row>
    <row r="865" spans="1:4" ht="16" x14ac:dyDescent="0.2">
      <c r="A865" s="17">
        <v>260101320</v>
      </c>
      <c r="B865" s="17" t="s">
        <v>1468</v>
      </c>
      <c r="C865" s="17" t="s">
        <v>1469</v>
      </c>
      <c r="D865" s="18">
        <v>822647.58</v>
      </c>
    </row>
    <row r="866" spans="1:4" ht="16" x14ac:dyDescent="0.2">
      <c r="A866" s="17">
        <v>260340900</v>
      </c>
      <c r="B866" s="17" t="s">
        <v>1470</v>
      </c>
      <c r="C866" s="17" t="s">
        <v>1471</v>
      </c>
      <c r="D866" s="18">
        <v>403390.14</v>
      </c>
    </row>
    <row r="867" spans="1:4" ht="16" x14ac:dyDescent="0.2">
      <c r="A867" s="17">
        <v>261201390</v>
      </c>
      <c r="B867" s="17" t="s">
        <v>1472</v>
      </c>
      <c r="C867" s="17" t="s">
        <v>1473</v>
      </c>
      <c r="D867" s="18">
        <v>43873.81</v>
      </c>
    </row>
    <row r="868" spans="1:4" ht="16" x14ac:dyDescent="0.2">
      <c r="A868" s="17">
        <v>261200435</v>
      </c>
      <c r="B868" s="17" t="s">
        <v>1474</v>
      </c>
      <c r="C868" s="17" t="s">
        <v>1475</v>
      </c>
      <c r="D868" s="18">
        <v>2460775.4</v>
      </c>
    </row>
    <row r="869" spans="1:4" ht="16" x14ac:dyDescent="0.2">
      <c r="A869" s="17">
        <v>261401041</v>
      </c>
      <c r="B869" s="17" t="s">
        <v>1476</v>
      </c>
      <c r="C869" s="17" t="s">
        <v>1477</v>
      </c>
      <c r="D869" s="18">
        <v>3089673.08</v>
      </c>
    </row>
    <row r="870" spans="1:4" ht="16" x14ac:dyDescent="0.2">
      <c r="A870" s="17">
        <v>261400698</v>
      </c>
      <c r="B870" s="17" t="s">
        <v>1478</v>
      </c>
      <c r="C870" s="17" t="s">
        <v>1479</v>
      </c>
      <c r="D870" s="18">
        <v>64257.07</v>
      </c>
    </row>
    <row r="871" spans="1:4" ht="16" x14ac:dyDescent="0.2">
      <c r="A871" s="17">
        <v>261200139</v>
      </c>
      <c r="B871" s="17" t="s">
        <v>1480</v>
      </c>
      <c r="C871" s="17" t="s">
        <v>68</v>
      </c>
      <c r="D871" s="18">
        <v>2624368.5699999998</v>
      </c>
    </row>
    <row r="872" spans="1:4" ht="16" x14ac:dyDescent="0.2">
      <c r="A872" s="17">
        <v>260840916</v>
      </c>
      <c r="B872" s="17" t="s">
        <v>1481</v>
      </c>
      <c r="C872" s="17" t="s">
        <v>1482</v>
      </c>
      <c r="D872" s="18">
        <v>7069944.3399999999</v>
      </c>
    </row>
    <row r="873" spans="1:4" ht="16" x14ac:dyDescent="0.2">
      <c r="A873" s="17">
        <v>260840949</v>
      </c>
      <c r="B873" s="17" t="s">
        <v>1483</v>
      </c>
      <c r="C873" s="17" t="s">
        <v>1484</v>
      </c>
      <c r="D873" s="18">
        <v>152741.35</v>
      </c>
    </row>
    <row r="874" spans="1:4" ht="16" x14ac:dyDescent="0.2">
      <c r="A874" s="17">
        <v>260840778</v>
      </c>
      <c r="B874" s="17" t="s">
        <v>1485</v>
      </c>
      <c r="C874" s="17" t="s">
        <v>1486</v>
      </c>
      <c r="D874" s="18">
        <v>62304.93</v>
      </c>
    </row>
    <row r="875" spans="1:4" ht="16" x14ac:dyDescent="0.2">
      <c r="A875" s="17">
        <v>261200297</v>
      </c>
      <c r="B875" s="17" t="s">
        <v>1487</v>
      </c>
      <c r="C875" s="17" t="s">
        <v>1488</v>
      </c>
      <c r="D875" s="18">
        <v>18480.02</v>
      </c>
    </row>
    <row r="876" spans="1:4" ht="16" x14ac:dyDescent="0.2">
      <c r="A876" s="17">
        <v>261600484</v>
      </c>
      <c r="B876" s="17" t="s">
        <v>1489</v>
      </c>
      <c r="C876" s="17" t="s">
        <v>1490</v>
      </c>
      <c r="D876" s="18">
        <v>14747.67</v>
      </c>
    </row>
    <row r="877" spans="1:4" ht="16" x14ac:dyDescent="0.2">
      <c r="A877" s="17">
        <v>260833519</v>
      </c>
      <c r="B877" s="17" t="s">
        <v>1491</v>
      </c>
      <c r="C877" s="17" t="s">
        <v>1492</v>
      </c>
      <c r="D877" s="18">
        <v>115268.61</v>
      </c>
    </row>
    <row r="878" spans="1:4" ht="16" x14ac:dyDescent="0.2">
      <c r="A878" s="17">
        <v>260833520</v>
      </c>
      <c r="B878" s="17" t="s">
        <v>1493</v>
      </c>
      <c r="C878" s="17" t="s">
        <v>1494</v>
      </c>
      <c r="D878" s="18">
        <v>906909.32</v>
      </c>
    </row>
    <row r="879" spans="1:4" ht="16" x14ac:dyDescent="0.2">
      <c r="A879" s="17">
        <v>260833531</v>
      </c>
      <c r="B879" s="17" t="s">
        <v>1495</v>
      </c>
      <c r="C879" s="17" t="s">
        <v>1492</v>
      </c>
      <c r="D879" s="18">
        <v>4876698.54</v>
      </c>
    </row>
    <row r="880" spans="1:4" ht="16" x14ac:dyDescent="0.2">
      <c r="A880" s="17">
        <v>260833483</v>
      </c>
      <c r="B880" s="17" t="s">
        <v>1496</v>
      </c>
      <c r="C880" s="17" t="s">
        <v>1497</v>
      </c>
      <c r="D880" s="18">
        <v>15661.52</v>
      </c>
    </row>
    <row r="881" spans="1:4" ht="16" x14ac:dyDescent="0.2">
      <c r="A881" s="17">
        <v>260593724</v>
      </c>
      <c r="B881" s="17" t="s">
        <v>1498</v>
      </c>
      <c r="C881" s="17" t="s">
        <v>744</v>
      </c>
      <c r="D881" s="18">
        <v>30481.09</v>
      </c>
    </row>
    <row r="882" spans="1:4" ht="16" x14ac:dyDescent="0.2">
      <c r="A882" s="17">
        <v>260330680</v>
      </c>
      <c r="B882" s="17" t="s">
        <v>1499</v>
      </c>
      <c r="C882" s="17" t="s">
        <v>847</v>
      </c>
      <c r="D882" s="18">
        <v>7098.38</v>
      </c>
    </row>
    <row r="883" spans="1:4" ht="16" x14ac:dyDescent="0.2">
      <c r="A883" s="17">
        <v>260640060</v>
      </c>
      <c r="B883" s="17" t="s">
        <v>1500</v>
      </c>
      <c r="C883" s="17" t="s">
        <v>54</v>
      </c>
      <c r="D883" s="18">
        <v>1846370.15</v>
      </c>
    </row>
    <row r="884" spans="1:4" ht="16" x14ac:dyDescent="0.2">
      <c r="A884" s="17">
        <v>260660668</v>
      </c>
      <c r="B884" s="17" t="s">
        <v>1501</v>
      </c>
      <c r="C884" s="17" t="s">
        <v>928</v>
      </c>
      <c r="D884" s="18">
        <v>4413.3100000000004</v>
      </c>
    </row>
    <row r="885" spans="1:4" ht="16" x14ac:dyDescent="0.2">
      <c r="A885" s="17">
        <v>260920719</v>
      </c>
      <c r="B885" s="17" t="s">
        <v>1502</v>
      </c>
      <c r="C885" s="17" t="s">
        <v>1503</v>
      </c>
      <c r="D885" s="18">
        <v>44260.21</v>
      </c>
    </row>
    <row r="886" spans="1:4" ht="16" x14ac:dyDescent="0.2">
      <c r="A886" s="17">
        <v>260911934</v>
      </c>
      <c r="B886" s="17" t="s">
        <v>1504</v>
      </c>
      <c r="C886" s="17" t="s">
        <v>1505</v>
      </c>
      <c r="D886" s="18">
        <v>8130248.0999999996</v>
      </c>
    </row>
    <row r="887" spans="1:4" ht="16" x14ac:dyDescent="0.2">
      <c r="A887" s="17">
        <v>260621045</v>
      </c>
      <c r="B887" s="17" t="s">
        <v>1506</v>
      </c>
      <c r="C887" s="17" t="s">
        <v>1507</v>
      </c>
      <c r="D887" s="18">
        <v>157549.76999999999</v>
      </c>
    </row>
    <row r="888" spans="1:4" ht="16" x14ac:dyDescent="0.2">
      <c r="A888" s="17">
        <v>260810055</v>
      </c>
      <c r="B888" s="17" t="s">
        <v>1508</v>
      </c>
      <c r="C888" s="17" t="s">
        <v>1509</v>
      </c>
      <c r="D888" s="18">
        <v>1156268.2</v>
      </c>
    </row>
    <row r="889" spans="1:4" ht="16" x14ac:dyDescent="0.2">
      <c r="A889" s="17">
        <v>260590629</v>
      </c>
      <c r="B889" s="17" t="s">
        <v>1510</v>
      </c>
      <c r="C889" s="17" t="s">
        <v>1511</v>
      </c>
      <c r="D889" s="18">
        <v>1276044.3700000001</v>
      </c>
    </row>
    <row r="890" spans="1:4" ht="16" x14ac:dyDescent="0.2">
      <c r="A890" s="17">
        <v>260960796</v>
      </c>
      <c r="B890" s="17" t="s">
        <v>1512</v>
      </c>
      <c r="C890" s="17" t="s">
        <v>1173</v>
      </c>
      <c r="D890" s="18">
        <v>56002.07</v>
      </c>
    </row>
    <row r="891" spans="1:4" ht="16" x14ac:dyDescent="0.2">
      <c r="A891" s="17">
        <v>261400950</v>
      </c>
      <c r="B891" s="17" t="s">
        <v>1513</v>
      </c>
      <c r="C891" s="17" t="s">
        <v>1514</v>
      </c>
      <c r="D891" s="18">
        <v>355899.45</v>
      </c>
    </row>
    <row r="892" spans="1:4" ht="16" x14ac:dyDescent="0.2">
      <c r="A892" s="17">
        <v>260811502</v>
      </c>
      <c r="B892" s="17" t="s">
        <v>1515</v>
      </c>
      <c r="C892" s="17" t="s">
        <v>1516</v>
      </c>
      <c r="D892" s="18">
        <v>3687307.28</v>
      </c>
    </row>
    <row r="893" spans="1:4" ht="16" x14ac:dyDescent="0.2">
      <c r="A893" s="17">
        <v>260330098</v>
      </c>
      <c r="B893" s="17" t="s">
        <v>1517</v>
      </c>
      <c r="C893" s="17" t="s">
        <v>1518</v>
      </c>
      <c r="D893" s="18">
        <v>64990.879999999997</v>
      </c>
    </row>
    <row r="894" spans="1:4" ht="16" x14ac:dyDescent="0.2">
      <c r="A894" s="17">
        <v>261400119</v>
      </c>
      <c r="B894" s="17" t="s">
        <v>1519</v>
      </c>
      <c r="C894" s="17" t="s">
        <v>1520</v>
      </c>
      <c r="D894" s="18">
        <v>127498.46</v>
      </c>
    </row>
    <row r="895" spans="1:4" ht="16" x14ac:dyDescent="0.2">
      <c r="A895" s="17">
        <v>261400836</v>
      </c>
      <c r="B895" s="17" t="s">
        <v>1521</v>
      </c>
      <c r="C895" s="17" t="s">
        <v>576</v>
      </c>
      <c r="D895" s="18">
        <v>53250.01</v>
      </c>
    </row>
    <row r="896" spans="1:4" ht="16" x14ac:dyDescent="0.2">
      <c r="A896" s="17">
        <v>260620146</v>
      </c>
      <c r="B896" s="17" t="s">
        <v>1522</v>
      </c>
      <c r="C896" s="17" t="s">
        <v>35</v>
      </c>
      <c r="D896" s="18">
        <v>2237.9899999999998</v>
      </c>
    </row>
    <row r="897" spans="1:4" ht="16" x14ac:dyDescent="0.2">
      <c r="A897" s="17">
        <v>260711260</v>
      </c>
      <c r="B897" s="17" t="s">
        <v>1523</v>
      </c>
      <c r="C897" s="17" t="s">
        <v>1524</v>
      </c>
      <c r="D897" s="18">
        <v>49021.05</v>
      </c>
    </row>
    <row r="898" spans="1:4" ht="16" x14ac:dyDescent="0.2">
      <c r="A898" s="17">
        <v>260320699</v>
      </c>
      <c r="B898" s="17" t="s">
        <v>1525</v>
      </c>
      <c r="C898" s="17" t="s">
        <v>1526</v>
      </c>
      <c r="D898" s="18">
        <v>133835.29999999999</v>
      </c>
    </row>
    <row r="899" spans="1:4" ht="16" x14ac:dyDescent="0.2">
      <c r="A899" s="17">
        <v>260400139</v>
      </c>
      <c r="B899" s="17" t="s">
        <v>1527</v>
      </c>
      <c r="C899" s="17" t="s">
        <v>305</v>
      </c>
      <c r="D899" s="18">
        <v>27595.88</v>
      </c>
    </row>
    <row r="900" spans="1:4" ht="16" x14ac:dyDescent="0.2">
      <c r="A900" s="17">
        <v>260510143</v>
      </c>
      <c r="B900" s="17" t="s">
        <v>1528</v>
      </c>
      <c r="C900" s="17" t="s">
        <v>321</v>
      </c>
      <c r="D900" s="18">
        <v>85241.45</v>
      </c>
    </row>
    <row r="901" spans="1:4" ht="16" x14ac:dyDescent="0.2">
      <c r="A901" s="17">
        <v>260590903</v>
      </c>
      <c r="B901" s="17" t="s">
        <v>1529</v>
      </c>
      <c r="C901" s="17" t="s">
        <v>1356</v>
      </c>
      <c r="D901" s="18">
        <v>102236.04</v>
      </c>
    </row>
    <row r="902" spans="1:4" ht="16" x14ac:dyDescent="0.2">
      <c r="A902" s="17">
        <v>260102081</v>
      </c>
      <c r="B902" s="17" t="s">
        <v>1530</v>
      </c>
      <c r="C902" s="17" t="s">
        <v>1531</v>
      </c>
      <c r="D902" s="18">
        <v>122442.01</v>
      </c>
    </row>
    <row r="903" spans="1:4" ht="16" x14ac:dyDescent="0.2">
      <c r="A903" s="17">
        <v>260912980</v>
      </c>
      <c r="B903" s="17" t="s">
        <v>1532</v>
      </c>
      <c r="C903" s="17" t="s">
        <v>112</v>
      </c>
      <c r="D903" s="18">
        <v>28016.7</v>
      </c>
    </row>
    <row r="904" spans="1:4" ht="16" x14ac:dyDescent="0.2">
      <c r="A904" s="17">
        <v>261401303</v>
      </c>
      <c r="B904" s="17" t="s">
        <v>1533</v>
      </c>
      <c r="C904" s="17" t="s">
        <v>1534</v>
      </c>
      <c r="D904" s="18">
        <v>98226.83</v>
      </c>
    </row>
    <row r="905" spans="1:4" ht="16" x14ac:dyDescent="0.2">
      <c r="A905" s="17">
        <v>260820945</v>
      </c>
      <c r="B905" s="17" t="s">
        <v>1535</v>
      </c>
      <c r="C905" s="17" t="s">
        <v>1536</v>
      </c>
      <c r="D905" s="18">
        <v>2477.83</v>
      </c>
    </row>
    <row r="906" spans="1:4" ht="16" x14ac:dyDescent="0.2">
      <c r="A906" s="17">
        <v>260101444</v>
      </c>
      <c r="B906" s="17" t="s">
        <v>1537</v>
      </c>
      <c r="C906" s="17" t="s">
        <v>1538</v>
      </c>
      <c r="D906" s="18">
        <v>3964.61</v>
      </c>
    </row>
    <row r="907" spans="1:4" ht="16" x14ac:dyDescent="0.2">
      <c r="A907" s="17">
        <v>260100147</v>
      </c>
      <c r="B907" s="17" t="s">
        <v>1539</v>
      </c>
      <c r="C907" s="17" t="s">
        <v>615</v>
      </c>
      <c r="D907" s="18">
        <v>3714.02</v>
      </c>
    </row>
    <row r="908" spans="1:4" ht="16" x14ac:dyDescent="0.2">
      <c r="A908" s="17">
        <v>261101721</v>
      </c>
      <c r="B908" s="17" t="s">
        <v>1540</v>
      </c>
      <c r="C908" s="17" t="s">
        <v>66</v>
      </c>
      <c r="D908" s="18">
        <v>630154.75</v>
      </c>
    </row>
    <row r="909" spans="1:4" ht="16" x14ac:dyDescent="0.2">
      <c r="A909" s="17">
        <v>260340192</v>
      </c>
      <c r="B909" s="17" t="s">
        <v>1541</v>
      </c>
      <c r="C909" s="17" t="s">
        <v>494</v>
      </c>
      <c r="D909" s="18">
        <v>1955.86</v>
      </c>
    </row>
    <row r="910" spans="1:4" ht="16" x14ac:dyDescent="0.2">
      <c r="A910" s="17">
        <v>260340773</v>
      </c>
      <c r="B910" s="17" t="s">
        <v>1542</v>
      </c>
      <c r="C910" s="17" t="s">
        <v>466</v>
      </c>
      <c r="D910" s="18">
        <v>665314.01</v>
      </c>
    </row>
    <row r="911" spans="1:4" ht="16" x14ac:dyDescent="0.2">
      <c r="A911" s="17">
        <v>261400051</v>
      </c>
      <c r="B911" s="17" t="s">
        <v>1543</v>
      </c>
      <c r="C911" s="17" t="s">
        <v>1544</v>
      </c>
      <c r="D911" s="18">
        <v>1897630.75</v>
      </c>
    </row>
    <row r="912" spans="1:4" ht="16" x14ac:dyDescent="0.2">
      <c r="A912" s="17">
        <v>260200898</v>
      </c>
      <c r="B912" s="17" t="s">
        <v>1545</v>
      </c>
      <c r="C912" s="17" t="s">
        <v>31</v>
      </c>
      <c r="D912" s="18">
        <v>3467.63</v>
      </c>
    </row>
    <row r="913" spans="1:4" ht="16" x14ac:dyDescent="0.2">
      <c r="A913" s="17">
        <v>260101990</v>
      </c>
      <c r="B913" s="17" t="s">
        <v>1546</v>
      </c>
      <c r="C913" s="17" t="s">
        <v>1547</v>
      </c>
      <c r="D913" s="18">
        <v>29452.67</v>
      </c>
    </row>
    <row r="914" spans="1:4" ht="16" x14ac:dyDescent="0.2">
      <c r="A914" s="17">
        <v>260912230</v>
      </c>
      <c r="B914" s="17" t="s">
        <v>1548</v>
      </c>
      <c r="C914" s="17" t="s">
        <v>1549</v>
      </c>
      <c r="D914" s="18">
        <v>742.82</v>
      </c>
    </row>
    <row r="915" spans="1:4" ht="16" x14ac:dyDescent="0.2">
      <c r="A915" s="17">
        <v>260910238</v>
      </c>
      <c r="B915" s="17" t="s">
        <v>1550</v>
      </c>
      <c r="C915" s="17" t="s">
        <v>112</v>
      </c>
      <c r="D915" s="18">
        <v>88381.7</v>
      </c>
    </row>
    <row r="916" spans="1:4" ht="16" x14ac:dyDescent="0.2">
      <c r="A916" s="17">
        <v>260914891</v>
      </c>
      <c r="B916" s="17" t="s">
        <v>1551</v>
      </c>
      <c r="C916" s="17" t="s">
        <v>112</v>
      </c>
      <c r="D916" s="18">
        <v>12341.49</v>
      </c>
    </row>
    <row r="917" spans="1:4" ht="16" x14ac:dyDescent="0.2">
      <c r="A917" s="17">
        <v>260950794</v>
      </c>
      <c r="B917" s="17" t="s">
        <v>1552</v>
      </c>
      <c r="C917" s="17" t="s">
        <v>1553</v>
      </c>
      <c r="D917" s="18">
        <v>790750.17</v>
      </c>
    </row>
    <row r="918" spans="1:4" ht="16" x14ac:dyDescent="0.2">
      <c r="A918" s="17">
        <v>260100739</v>
      </c>
      <c r="B918" s="17" t="s">
        <v>1554</v>
      </c>
      <c r="C918" s="17" t="s">
        <v>1555</v>
      </c>
      <c r="D918" s="18">
        <v>1663323.84</v>
      </c>
    </row>
    <row r="919" spans="1:4" ht="16" x14ac:dyDescent="0.2">
      <c r="A919" s="17">
        <v>261600918</v>
      </c>
      <c r="B919" s="17" t="s">
        <v>1556</v>
      </c>
      <c r="C919" s="17" t="s">
        <v>592</v>
      </c>
      <c r="D919" s="18">
        <v>206811.94</v>
      </c>
    </row>
    <row r="920" spans="1:4" ht="16" x14ac:dyDescent="0.2">
      <c r="A920" s="17">
        <v>260940483</v>
      </c>
      <c r="B920" s="17" t="s">
        <v>1557</v>
      </c>
      <c r="C920" s="17" t="s">
        <v>1558</v>
      </c>
      <c r="D920" s="18">
        <v>224428.92</v>
      </c>
    </row>
    <row r="921" spans="1:4" ht="16" x14ac:dyDescent="0.2">
      <c r="A921" s="17">
        <v>260940940</v>
      </c>
      <c r="B921" s="17" t="s">
        <v>1559</v>
      </c>
      <c r="C921" s="17" t="s">
        <v>825</v>
      </c>
      <c r="D921" s="18">
        <v>3561.94</v>
      </c>
    </row>
    <row r="922" spans="1:4" ht="16" x14ac:dyDescent="0.2">
      <c r="A922" s="17">
        <v>261600872</v>
      </c>
      <c r="B922" s="17" t="s">
        <v>1560</v>
      </c>
      <c r="C922" s="17" t="s">
        <v>1561</v>
      </c>
      <c r="D922" s="18">
        <v>80745.289999999994</v>
      </c>
    </row>
    <row r="923" spans="1:4" ht="16" x14ac:dyDescent="0.2">
      <c r="A923" s="17">
        <v>260820284</v>
      </c>
      <c r="B923" s="17" t="s">
        <v>1562</v>
      </c>
      <c r="C923" s="17" t="s">
        <v>1563</v>
      </c>
      <c r="D923" s="18">
        <v>112395.76</v>
      </c>
    </row>
    <row r="924" spans="1:4" ht="16" x14ac:dyDescent="0.2">
      <c r="A924" s="17">
        <v>260810625</v>
      </c>
      <c r="B924" s="17" t="s">
        <v>1564</v>
      </c>
      <c r="C924" s="17" t="s">
        <v>1565</v>
      </c>
      <c r="D924" s="18">
        <v>255077.65</v>
      </c>
    </row>
    <row r="925" spans="1:4" ht="16" x14ac:dyDescent="0.2">
      <c r="A925" s="17">
        <v>260810647</v>
      </c>
      <c r="B925" s="17" t="s">
        <v>1566</v>
      </c>
      <c r="C925" s="17" t="s">
        <v>1567</v>
      </c>
      <c r="D925" s="18">
        <v>6189442.79</v>
      </c>
    </row>
    <row r="926" spans="1:4" ht="16" x14ac:dyDescent="0.2">
      <c r="A926" s="17">
        <v>260810681</v>
      </c>
      <c r="B926" s="17" t="s">
        <v>1568</v>
      </c>
      <c r="C926" s="17" t="s">
        <v>1569</v>
      </c>
      <c r="D926" s="18">
        <v>24670.6</v>
      </c>
    </row>
    <row r="927" spans="1:4" ht="16" x14ac:dyDescent="0.2">
      <c r="A927" s="17">
        <v>260810716</v>
      </c>
      <c r="B927" s="17" t="s">
        <v>1570</v>
      </c>
      <c r="C927" s="17" t="s">
        <v>1571</v>
      </c>
      <c r="D927" s="18">
        <v>90135.66</v>
      </c>
    </row>
    <row r="928" spans="1:4" ht="16" x14ac:dyDescent="0.2">
      <c r="A928" s="17">
        <v>260810738</v>
      </c>
      <c r="B928" s="17" t="s">
        <v>1572</v>
      </c>
      <c r="C928" s="17" t="s">
        <v>1573</v>
      </c>
      <c r="D928" s="18">
        <v>5336834.82</v>
      </c>
    </row>
    <row r="929" spans="1:4" ht="16" x14ac:dyDescent="0.2">
      <c r="A929" s="17">
        <v>260730387</v>
      </c>
      <c r="B929" s="17" t="s">
        <v>1574</v>
      </c>
      <c r="C929" s="17" t="s">
        <v>371</v>
      </c>
      <c r="D929" s="18">
        <v>894711.07</v>
      </c>
    </row>
    <row r="930" spans="1:4" ht="16" x14ac:dyDescent="0.2">
      <c r="A930" s="17">
        <v>260511257</v>
      </c>
      <c r="B930" s="17" t="s">
        <v>1575</v>
      </c>
      <c r="C930" s="17" t="s">
        <v>1576</v>
      </c>
      <c r="D930" s="18">
        <v>246828.81</v>
      </c>
    </row>
    <row r="931" spans="1:4" ht="16" x14ac:dyDescent="0.2">
      <c r="A931" s="17">
        <v>260511781</v>
      </c>
      <c r="B931" s="17" t="s">
        <v>1577</v>
      </c>
      <c r="C931" s="17" t="s">
        <v>764</v>
      </c>
      <c r="D931" s="18">
        <v>6389743.8300000001</v>
      </c>
    </row>
    <row r="932" spans="1:4" ht="16" x14ac:dyDescent="0.2">
      <c r="A932" s="17">
        <v>260512588</v>
      </c>
      <c r="B932" s="17" t="s">
        <v>1578</v>
      </c>
      <c r="C932" s="17" t="s">
        <v>764</v>
      </c>
      <c r="D932" s="18">
        <v>95246.69</v>
      </c>
    </row>
    <row r="933" spans="1:4" ht="16" x14ac:dyDescent="0.2">
      <c r="A933" s="17">
        <v>260531661</v>
      </c>
      <c r="B933" s="17" t="s">
        <v>1579</v>
      </c>
      <c r="C933" s="17" t="s">
        <v>1580</v>
      </c>
      <c r="D933" s="18">
        <v>300810.59000000003</v>
      </c>
    </row>
    <row r="934" spans="1:4" ht="16" x14ac:dyDescent="0.2">
      <c r="A934" s="17">
        <v>260710759</v>
      </c>
      <c r="B934" s="17" t="s">
        <v>1581</v>
      </c>
      <c r="C934" s="17" t="s">
        <v>1582</v>
      </c>
      <c r="D934" s="18">
        <v>0</v>
      </c>
    </row>
    <row r="935" spans="1:4" ht="16" x14ac:dyDescent="0.2">
      <c r="A935" s="17">
        <v>260911411</v>
      </c>
      <c r="B935" s="17" t="s">
        <v>1583</v>
      </c>
      <c r="C935" s="17" t="s">
        <v>1584</v>
      </c>
      <c r="D935" s="18">
        <v>80886.41</v>
      </c>
    </row>
    <row r="936" spans="1:4" ht="16" x14ac:dyDescent="0.2">
      <c r="A936" s="17">
        <v>260900407</v>
      </c>
      <c r="B936" s="17" t="s">
        <v>1585</v>
      </c>
      <c r="C936" s="17" t="s">
        <v>1586</v>
      </c>
      <c r="D936" s="18">
        <v>730559.69</v>
      </c>
    </row>
    <row r="937" spans="1:4" ht="16" x14ac:dyDescent="0.2">
      <c r="A937" s="17">
        <v>260841564</v>
      </c>
      <c r="B937" s="17" t="s">
        <v>1587</v>
      </c>
      <c r="C937" s="17" t="s">
        <v>248</v>
      </c>
      <c r="D937" s="18">
        <v>1158795.4099999999</v>
      </c>
    </row>
    <row r="938" spans="1:4" ht="16" x14ac:dyDescent="0.2">
      <c r="A938" s="17">
        <v>260810271</v>
      </c>
      <c r="B938" s="17" t="s">
        <v>1588</v>
      </c>
      <c r="C938" s="17" t="s">
        <v>278</v>
      </c>
      <c r="D938" s="18">
        <v>38783.47</v>
      </c>
    </row>
    <row r="939" spans="1:4" ht="16" x14ac:dyDescent="0.2">
      <c r="A939" s="17">
        <v>261600382</v>
      </c>
      <c r="B939" s="17" t="s">
        <v>1589</v>
      </c>
      <c r="C939" s="17" t="s">
        <v>1590</v>
      </c>
      <c r="D939" s="18">
        <v>1004667.26</v>
      </c>
    </row>
    <row r="940" spans="1:4" ht="16" x14ac:dyDescent="0.2">
      <c r="A940" s="17">
        <v>260400106</v>
      </c>
      <c r="B940" s="17" t="s">
        <v>1591</v>
      </c>
      <c r="C940" s="17" t="s">
        <v>305</v>
      </c>
      <c r="D940" s="18">
        <v>293799.69</v>
      </c>
    </row>
    <row r="941" spans="1:4" ht="16" x14ac:dyDescent="0.2">
      <c r="A941" s="17">
        <v>260911945</v>
      </c>
      <c r="B941" s="17" t="s">
        <v>1592</v>
      </c>
      <c r="C941" s="17" t="s">
        <v>1593</v>
      </c>
      <c r="D941" s="18">
        <v>593890.46</v>
      </c>
    </row>
    <row r="942" spans="1:4" ht="16" x14ac:dyDescent="0.2">
      <c r="A942" s="17">
        <v>260912194</v>
      </c>
      <c r="B942" s="17" t="s">
        <v>1594</v>
      </c>
      <c r="C942" s="17" t="s">
        <v>1595</v>
      </c>
      <c r="D942" s="18">
        <v>237056.8</v>
      </c>
    </row>
    <row r="943" spans="1:4" ht="16" x14ac:dyDescent="0.2">
      <c r="A943" s="17">
        <v>260910637</v>
      </c>
      <c r="B943" s="17" t="s">
        <v>1596</v>
      </c>
      <c r="C943" s="17" t="s">
        <v>1597</v>
      </c>
      <c r="D943" s="18">
        <v>5812048.6500000004</v>
      </c>
    </row>
    <row r="944" spans="1:4" ht="16" x14ac:dyDescent="0.2">
      <c r="A944" s="17">
        <v>260400093</v>
      </c>
      <c r="B944" s="17" t="s">
        <v>1598</v>
      </c>
      <c r="C944" s="17" t="s">
        <v>305</v>
      </c>
      <c r="D944" s="18">
        <v>14313.96</v>
      </c>
    </row>
    <row r="945" spans="1:4" ht="16" x14ac:dyDescent="0.2">
      <c r="A945" s="17">
        <v>260972164</v>
      </c>
      <c r="B945" s="17" t="s">
        <v>1599</v>
      </c>
      <c r="C945" s="17" t="s">
        <v>1600</v>
      </c>
      <c r="D945" s="18">
        <v>225601.32</v>
      </c>
    </row>
    <row r="946" spans="1:4" ht="16" x14ac:dyDescent="0.2">
      <c r="A946" s="17">
        <v>260812649</v>
      </c>
      <c r="B946" s="17" t="s">
        <v>1601</v>
      </c>
      <c r="C946" s="17" t="s">
        <v>1602</v>
      </c>
      <c r="D946" s="18">
        <v>78464.710000000006</v>
      </c>
    </row>
    <row r="947" spans="1:4" ht="16" x14ac:dyDescent="0.2">
      <c r="A947" s="17">
        <v>260961423</v>
      </c>
      <c r="B947" s="17" t="s">
        <v>1603</v>
      </c>
      <c r="C947" s="17" t="s">
        <v>867</v>
      </c>
      <c r="D947" s="18">
        <v>521004.99</v>
      </c>
    </row>
    <row r="948" spans="1:4" ht="16" x14ac:dyDescent="0.2">
      <c r="A948" s="17">
        <v>260914492</v>
      </c>
      <c r="B948" s="17" t="s">
        <v>1604</v>
      </c>
      <c r="C948" s="17" t="s">
        <v>112</v>
      </c>
      <c r="D948" s="18">
        <v>24973.84</v>
      </c>
    </row>
    <row r="949" spans="1:4" ht="16" x14ac:dyDescent="0.2">
      <c r="A949" s="17">
        <v>260920639</v>
      </c>
      <c r="B949" s="17" t="s">
        <v>1605</v>
      </c>
      <c r="C949" s="17" t="s">
        <v>1606</v>
      </c>
      <c r="D949" s="18">
        <v>370956.12</v>
      </c>
    </row>
    <row r="950" spans="1:4" ht="16" x14ac:dyDescent="0.2">
      <c r="A950" s="17">
        <v>261400084</v>
      </c>
      <c r="B950" s="17" t="s">
        <v>1607</v>
      </c>
      <c r="C950" s="17" t="s">
        <v>1608</v>
      </c>
      <c r="D950" s="18">
        <v>38171.230000000003</v>
      </c>
    </row>
    <row r="951" spans="1:4" ht="16" x14ac:dyDescent="0.2">
      <c r="A951" s="17">
        <v>269713012</v>
      </c>
      <c r="B951" s="17" t="s">
        <v>1609</v>
      </c>
      <c r="C951" s="17" t="s">
        <v>72</v>
      </c>
      <c r="D951" s="18">
        <v>39900.160000000003</v>
      </c>
    </row>
    <row r="952" spans="1:4" ht="16" x14ac:dyDescent="0.2">
      <c r="A952" s="17">
        <v>261200140</v>
      </c>
      <c r="B952" s="17" t="s">
        <v>1610</v>
      </c>
      <c r="C952" s="17" t="s">
        <v>1611</v>
      </c>
      <c r="D952" s="18">
        <v>3297794.4</v>
      </c>
    </row>
    <row r="953" spans="1:4" ht="16" x14ac:dyDescent="0.2">
      <c r="A953" s="17">
        <v>261000057</v>
      </c>
      <c r="B953" s="17" t="s">
        <v>1612</v>
      </c>
      <c r="C953" s="17" t="s">
        <v>264</v>
      </c>
      <c r="D953" s="18">
        <v>34802.980000000003</v>
      </c>
    </row>
    <row r="954" spans="1:4" ht="16" x14ac:dyDescent="0.2">
      <c r="A954" s="17">
        <v>261400938</v>
      </c>
      <c r="B954" s="17" t="s">
        <v>1613</v>
      </c>
      <c r="C954" s="17" t="s">
        <v>1614</v>
      </c>
      <c r="D954" s="18">
        <v>0</v>
      </c>
    </row>
    <row r="955" spans="1:4" ht="16" x14ac:dyDescent="0.2">
      <c r="A955" s="17">
        <v>260913936</v>
      </c>
      <c r="B955" s="17" t="s">
        <v>1615</v>
      </c>
      <c r="C955" s="17" t="s">
        <v>915</v>
      </c>
      <c r="D955" s="18">
        <v>101492.85</v>
      </c>
    </row>
    <row r="956" spans="1:4" ht="16" x14ac:dyDescent="0.2">
      <c r="A956" s="17">
        <v>261530092</v>
      </c>
      <c r="B956" s="17" t="s">
        <v>1616</v>
      </c>
      <c r="C956" s="17" t="s">
        <v>768</v>
      </c>
      <c r="D956" s="18">
        <v>5901.75</v>
      </c>
    </row>
    <row r="957" spans="1:4" ht="16" x14ac:dyDescent="0.2">
      <c r="A957" s="17">
        <v>260912332</v>
      </c>
      <c r="B957" s="17" t="s">
        <v>1617</v>
      </c>
      <c r="C957" s="17" t="s">
        <v>1618</v>
      </c>
      <c r="D957" s="18">
        <v>7401.31</v>
      </c>
    </row>
    <row r="958" spans="1:4" ht="16" x14ac:dyDescent="0.2">
      <c r="A958" s="17">
        <v>260532888</v>
      </c>
      <c r="B958" s="17" t="s">
        <v>1619</v>
      </c>
      <c r="C958" s="17" t="s">
        <v>390</v>
      </c>
      <c r="D958" s="18">
        <v>520254.74</v>
      </c>
    </row>
    <row r="959" spans="1:4" ht="16" x14ac:dyDescent="0.2">
      <c r="A959" s="17">
        <v>261300356</v>
      </c>
      <c r="B959" s="17" t="s">
        <v>1620</v>
      </c>
      <c r="C959" s="17" t="s">
        <v>1621</v>
      </c>
      <c r="D959" s="18">
        <v>1425441.56</v>
      </c>
    </row>
    <row r="960" spans="1:4" ht="16" x14ac:dyDescent="0.2">
      <c r="A960" s="17">
        <v>260800133</v>
      </c>
      <c r="B960" s="17" t="s">
        <v>1622</v>
      </c>
      <c r="C960" s="17" t="s">
        <v>278</v>
      </c>
      <c r="D960" s="18">
        <v>67951.88</v>
      </c>
    </row>
    <row r="961" spans="1:4" ht="16" x14ac:dyDescent="0.2">
      <c r="A961" s="17">
        <v>260911353</v>
      </c>
      <c r="B961" s="17" t="s">
        <v>1623</v>
      </c>
      <c r="C961" s="17" t="s">
        <v>112</v>
      </c>
      <c r="D961" s="18">
        <v>115047.01</v>
      </c>
    </row>
    <row r="962" spans="1:4" ht="16" x14ac:dyDescent="0.2">
      <c r="A962" s="17">
        <v>260940303</v>
      </c>
      <c r="B962" s="17" t="s">
        <v>1624</v>
      </c>
      <c r="C962" s="17" t="s">
        <v>1625</v>
      </c>
      <c r="D962" s="18">
        <v>106128.74</v>
      </c>
    </row>
    <row r="963" spans="1:4" ht="16" x14ac:dyDescent="0.2">
      <c r="A963" s="17">
        <v>260822220</v>
      </c>
      <c r="B963" s="17" t="s">
        <v>1626</v>
      </c>
      <c r="C963" s="17" t="s">
        <v>1627</v>
      </c>
      <c r="D963" s="18">
        <v>5229.4799999999996</v>
      </c>
    </row>
    <row r="964" spans="1:4" ht="16" x14ac:dyDescent="0.2">
      <c r="A964" s="17">
        <v>260930799</v>
      </c>
      <c r="B964" s="17" t="s">
        <v>1628</v>
      </c>
      <c r="C964" s="17" t="s">
        <v>1629</v>
      </c>
      <c r="D964" s="18">
        <v>299708.42</v>
      </c>
    </row>
    <row r="965" spans="1:4" ht="16" x14ac:dyDescent="0.2">
      <c r="A965" s="17">
        <v>260510029</v>
      </c>
      <c r="B965" s="17" t="s">
        <v>1630</v>
      </c>
      <c r="C965" s="17" t="s">
        <v>321</v>
      </c>
      <c r="D965" s="18">
        <v>862003.6</v>
      </c>
    </row>
    <row r="966" spans="1:4" ht="16" x14ac:dyDescent="0.2">
      <c r="A966" s="17">
        <v>260840426</v>
      </c>
      <c r="B966" s="17" t="s">
        <v>1631</v>
      </c>
      <c r="C966" s="17" t="s">
        <v>1632</v>
      </c>
      <c r="D966" s="18">
        <v>466905.43</v>
      </c>
    </row>
    <row r="967" spans="1:4" ht="16" x14ac:dyDescent="0.2">
      <c r="A967" s="17">
        <v>261401063</v>
      </c>
      <c r="B967" s="17" t="s">
        <v>1633</v>
      </c>
      <c r="C967" s="17" t="s">
        <v>1634</v>
      </c>
      <c r="D967" s="18">
        <v>4074702.13</v>
      </c>
    </row>
    <row r="968" spans="1:4" ht="16" x14ac:dyDescent="0.2">
      <c r="A968" s="17">
        <v>260102423</v>
      </c>
      <c r="B968" s="17" t="s">
        <v>1635</v>
      </c>
      <c r="C968" s="17" t="s">
        <v>796</v>
      </c>
      <c r="D968" s="18">
        <v>16386.46</v>
      </c>
    </row>
    <row r="969" spans="1:4" ht="16" x14ac:dyDescent="0.2">
      <c r="A969" s="17">
        <v>260100626</v>
      </c>
      <c r="B969" s="17" t="s">
        <v>1636</v>
      </c>
      <c r="C969" s="17" t="s">
        <v>1637</v>
      </c>
      <c r="D969" s="18">
        <v>1706934.55</v>
      </c>
    </row>
    <row r="970" spans="1:4" ht="16" x14ac:dyDescent="0.2">
      <c r="A970" s="17">
        <v>261201232</v>
      </c>
      <c r="B970" s="17" t="s">
        <v>1638</v>
      </c>
      <c r="C970" s="17" t="s">
        <v>1639</v>
      </c>
      <c r="D970" s="18">
        <v>35016.660000000003</v>
      </c>
    </row>
    <row r="971" spans="1:4" ht="16" x14ac:dyDescent="0.2">
      <c r="A971" s="17">
        <v>260510212</v>
      </c>
      <c r="B971" s="17" t="s">
        <v>1640</v>
      </c>
      <c r="C971" s="17" t="s">
        <v>234</v>
      </c>
      <c r="D971" s="18">
        <v>6338419.9699999997</v>
      </c>
    </row>
    <row r="972" spans="1:4" ht="16" x14ac:dyDescent="0.2">
      <c r="A972" s="17">
        <v>260940198</v>
      </c>
      <c r="B972" s="17" t="s">
        <v>1641</v>
      </c>
      <c r="C972" s="17" t="s">
        <v>1642</v>
      </c>
      <c r="D972" s="18">
        <v>3375468.47</v>
      </c>
    </row>
    <row r="973" spans="1:4" ht="16" x14ac:dyDescent="0.2">
      <c r="A973" s="17">
        <v>261101527</v>
      </c>
      <c r="B973" s="17" t="s">
        <v>1643</v>
      </c>
      <c r="C973" s="17" t="s">
        <v>66</v>
      </c>
      <c r="D973" s="18">
        <v>12006120</v>
      </c>
    </row>
    <row r="974" spans="1:4" ht="16" x14ac:dyDescent="0.2">
      <c r="A974" s="17">
        <v>260610359</v>
      </c>
      <c r="B974" s="17" t="s">
        <v>1644</v>
      </c>
      <c r="C974" s="17" t="s">
        <v>812</v>
      </c>
      <c r="D974" s="18">
        <v>8862480.0500000007</v>
      </c>
    </row>
    <row r="975" spans="1:4" ht="16" x14ac:dyDescent="0.2">
      <c r="A975" s="17">
        <v>261300697</v>
      </c>
      <c r="B975" s="17" t="s">
        <v>1645</v>
      </c>
      <c r="C975" s="17" t="s">
        <v>1646</v>
      </c>
      <c r="D975" s="18">
        <v>7703.73</v>
      </c>
    </row>
    <row r="976" spans="1:4" ht="16" x14ac:dyDescent="0.2">
      <c r="A976" s="17">
        <v>260531104</v>
      </c>
      <c r="B976" s="17" t="s">
        <v>1647</v>
      </c>
      <c r="C976" s="17" t="s">
        <v>1648</v>
      </c>
      <c r="D976" s="18">
        <v>58970.97</v>
      </c>
    </row>
    <row r="977" spans="1:4" ht="16" x14ac:dyDescent="0.2">
      <c r="A977" s="17">
        <v>261201221</v>
      </c>
      <c r="B977" s="17" t="s">
        <v>1649</v>
      </c>
      <c r="C977" s="17" t="s">
        <v>1650</v>
      </c>
      <c r="D977" s="18">
        <v>702813.85</v>
      </c>
    </row>
    <row r="978" spans="1:4" ht="16" x14ac:dyDescent="0.2">
      <c r="A978" s="17">
        <v>260950987</v>
      </c>
      <c r="B978" s="17" t="s">
        <v>1651</v>
      </c>
      <c r="C978" s="17" t="s">
        <v>25</v>
      </c>
      <c r="D978" s="18">
        <v>128632.49</v>
      </c>
    </row>
    <row r="979" spans="1:4" ht="16" x14ac:dyDescent="0.2">
      <c r="A979" s="17">
        <v>260320336</v>
      </c>
      <c r="B979" s="17" t="s">
        <v>1652</v>
      </c>
      <c r="C979" s="17" t="s">
        <v>1653</v>
      </c>
      <c r="D979" s="18">
        <v>3161364.93</v>
      </c>
    </row>
    <row r="980" spans="1:4" ht="16" x14ac:dyDescent="0.2">
      <c r="A980" s="17">
        <v>260510826</v>
      </c>
      <c r="B980" s="17" t="s">
        <v>1654</v>
      </c>
      <c r="C980" s="17" t="s">
        <v>1655</v>
      </c>
      <c r="D980" s="18">
        <v>3559996.17</v>
      </c>
    </row>
    <row r="981" spans="1:4" ht="16" x14ac:dyDescent="0.2">
      <c r="A981" s="17">
        <v>260530795</v>
      </c>
      <c r="B981" s="17" t="s">
        <v>1656</v>
      </c>
      <c r="C981" s="17" t="s">
        <v>1657</v>
      </c>
      <c r="D981" s="18">
        <v>44495.59</v>
      </c>
    </row>
    <row r="982" spans="1:4" ht="16" x14ac:dyDescent="0.2">
      <c r="A982" s="17">
        <v>261300312</v>
      </c>
      <c r="B982" s="17" t="s">
        <v>1658</v>
      </c>
      <c r="C982" s="17" t="s">
        <v>1659</v>
      </c>
      <c r="D982" s="18">
        <v>1370404.01</v>
      </c>
    </row>
    <row r="983" spans="1:4" ht="16" x14ac:dyDescent="0.2">
      <c r="A983" s="17">
        <v>261100321</v>
      </c>
      <c r="B983" s="17" t="s">
        <v>1660</v>
      </c>
      <c r="C983" s="17" t="s">
        <v>66</v>
      </c>
      <c r="D983" s="18">
        <v>392051.6</v>
      </c>
    </row>
    <row r="984" spans="1:4" ht="16" x14ac:dyDescent="0.2">
      <c r="A984" s="17">
        <v>260511587</v>
      </c>
      <c r="B984" s="17" t="s">
        <v>1661</v>
      </c>
      <c r="C984" s="17" t="s">
        <v>1662</v>
      </c>
      <c r="D984" s="18">
        <v>41828.720000000001</v>
      </c>
    </row>
    <row r="985" spans="1:4" ht="16" x14ac:dyDescent="0.2">
      <c r="A985" s="17">
        <v>260610100</v>
      </c>
      <c r="B985" s="17" t="s">
        <v>1663</v>
      </c>
      <c r="C985" s="17" t="s">
        <v>54</v>
      </c>
      <c r="D985" s="18">
        <v>34241.19</v>
      </c>
    </row>
    <row r="986" spans="1:4" ht="16" x14ac:dyDescent="0.2">
      <c r="A986" s="17">
        <v>260550108</v>
      </c>
      <c r="B986" s="17" t="s">
        <v>1664</v>
      </c>
      <c r="C986" s="17" t="s">
        <v>480</v>
      </c>
      <c r="D986" s="18">
        <v>107225.24</v>
      </c>
    </row>
    <row r="987" spans="1:4" ht="16" x14ac:dyDescent="0.2">
      <c r="A987" s="17">
        <v>261100229</v>
      </c>
      <c r="B987" s="17" t="s">
        <v>1665</v>
      </c>
      <c r="C987" s="17" t="s">
        <v>66</v>
      </c>
      <c r="D987" s="18">
        <v>101191.26</v>
      </c>
    </row>
    <row r="988" spans="1:4" ht="16" x14ac:dyDescent="0.2">
      <c r="A988" s="17">
        <v>260101923</v>
      </c>
      <c r="B988" s="17" t="s">
        <v>1666</v>
      </c>
      <c r="C988" s="17" t="s">
        <v>615</v>
      </c>
      <c r="D988" s="18">
        <v>24145.64</v>
      </c>
    </row>
    <row r="989" spans="1:4" ht="16" x14ac:dyDescent="0.2">
      <c r="A989" s="17">
        <v>260913823</v>
      </c>
      <c r="B989" s="17" t="s">
        <v>1667</v>
      </c>
      <c r="C989" s="17" t="s">
        <v>1593</v>
      </c>
      <c r="D989" s="18">
        <v>45607.12</v>
      </c>
    </row>
    <row r="990" spans="1:4" ht="16" x14ac:dyDescent="0.2">
      <c r="A990" s="17">
        <v>260500254</v>
      </c>
      <c r="B990" s="17" t="s">
        <v>1668</v>
      </c>
      <c r="C990" s="17" t="s">
        <v>321</v>
      </c>
      <c r="D990" s="18">
        <v>578733.51</v>
      </c>
    </row>
    <row r="991" spans="1:4" ht="16" x14ac:dyDescent="0.2">
      <c r="A991" s="17">
        <v>260200046</v>
      </c>
      <c r="B991" s="17" t="s">
        <v>1669</v>
      </c>
      <c r="C991" s="17" t="s">
        <v>31</v>
      </c>
      <c r="D991" s="18">
        <v>3807242.67</v>
      </c>
    </row>
    <row r="992" spans="1:4" ht="16" x14ac:dyDescent="0.2">
      <c r="A992" s="17">
        <v>260610645</v>
      </c>
      <c r="B992" s="17" t="s">
        <v>1670</v>
      </c>
      <c r="C992" s="17" t="s">
        <v>1671</v>
      </c>
      <c r="D992" s="18">
        <v>35561.599999999999</v>
      </c>
    </row>
    <row r="993" spans="1:4" ht="16" x14ac:dyDescent="0.2">
      <c r="A993" s="17">
        <v>260913709</v>
      </c>
      <c r="B993" s="17" t="s">
        <v>1672</v>
      </c>
      <c r="C993" s="17" t="s">
        <v>112</v>
      </c>
      <c r="D993" s="18">
        <v>6512927.0199999996</v>
      </c>
    </row>
    <row r="994" spans="1:4" ht="16" x14ac:dyDescent="0.2">
      <c r="A994" s="17">
        <v>260101809</v>
      </c>
      <c r="B994" s="17" t="s">
        <v>1673</v>
      </c>
      <c r="C994" s="17" t="s">
        <v>825</v>
      </c>
      <c r="D994" s="18">
        <v>1424878.96</v>
      </c>
    </row>
    <row r="995" spans="1:4" ht="16" x14ac:dyDescent="0.2">
      <c r="A995" s="17">
        <v>260950965</v>
      </c>
      <c r="B995" s="17" t="s">
        <v>1674</v>
      </c>
      <c r="C995" s="17" t="s">
        <v>975</v>
      </c>
      <c r="D995" s="18">
        <v>65233.58</v>
      </c>
    </row>
    <row r="996" spans="1:4" ht="16" x14ac:dyDescent="0.2">
      <c r="A996" s="17">
        <v>260913242</v>
      </c>
      <c r="B996" s="17" t="s">
        <v>1675</v>
      </c>
      <c r="C996" s="17" t="s">
        <v>1676</v>
      </c>
      <c r="D996" s="18">
        <v>10856835.34</v>
      </c>
    </row>
    <row r="997" spans="1:4" ht="16" x14ac:dyDescent="0.2">
      <c r="A997" s="17">
        <v>260831312</v>
      </c>
      <c r="B997" s="17" t="s">
        <v>1677</v>
      </c>
      <c r="C997" s="17" t="s">
        <v>1678</v>
      </c>
      <c r="D997" s="18">
        <v>10057452.33</v>
      </c>
    </row>
    <row r="998" spans="1:4" ht="16" x14ac:dyDescent="0.2">
      <c r="A998" s="17">
        <v>260101126</v>
      </c>
      <c r="B998" s="17" t="s">
        <v>1679</v>
      </c>
      <c r="C998" s="17" t="s">
        <v>1680</v>
      </c>
      <c r="D998" s="18">
        <v>108534.55</v>
      </c>
    </row>
    <row r="999" spans="1:4" ht="16" x14ac:dyDescent="0.2">
      <c r="A999" s="17">
        <v>261000035</v>
      </c>
      <c r="B999" s="17" t="s">
        <v>1681</v>
      </c>
      <c r="C999" s="17" t="s">
        <v>264</v>
      </c>
      <c r="D999" s="18">
        <v>10032.719999999999</v>
      </c>
    </row>
    <row r="1000" spans="1:4" ht="16" x14ac:dyDescent="0.2">
      <c r="A1000" s="17">
        <v>261000126</v>
      </c>
      <c r="B1000" s="17" t="s">
        <v>1682</v>
      </c>
      <c r="C1000" s="17" t="s">
        <v>1683</v>
      </c>
      <c r="D1000" s="18">
        <v>50082.34</v>
      </c>
    </row>
    <row r="1001" spans="1:4" ht="16" x14ac:dyDescent="0.2">
      <c r="A1001" s="17">
        <v>260820865</v>
      </c>
      <c r="B1001" s="17" t="s">
        <v>1684</v>
      </c>
      <c r="C1001" s="17" t="s">
        <v>118</v>
      </c>
      <c r="D1001" s="18">
        <v>856418.99</v>
      </c>
    </row>
    <row r="1002" spans="1:4" ht="16" x14ac:dyDescent="0.2">
      <c r="A1002" s="17">
        <v>260201309</v>
      </c>
      <c r="B1002" s="17" t="s">
        <v>1685</v>
      </c>
      <c r="C1002" s="17" t="s">
        <v>31</v>
      </c>
      <c r="D1002" s="18">
        <v>6079.55</v>
      </c>
    </row>
    <row r="1003" spans="1:4" ht="16" x14ac:dyDescent="0.2">
      <c r="A1003" s="17">
        <v>260811089</v>
      </c>
      <c r="B1003" s="17" t="s">
        <v>1686</v>
      </c>
      <c r="C1003" s="17" t="s">
        <v>1687</v>
      </c>
      <c r="D1003" s="18">
        <v>67696.009999999995</v>
      </c>
    </row>
    <row r="1004" spans="1:4" ht="16" x14ac:dyDescent="0.2">
      <c r="A1004" s="17">
        <v>260810794</v>
      </c>
      <c r="B1004" s="17" t="s">
        <v>1688</v>
      </c>
      <c r="C1004" s="17" t="s">
        <v>832</v>
      </c>
      <c r="D1004" s="18">
        <v>12537579.119999999</v>
      </c>
    </row>
    <row r="1005" spans="1:4" ht="16" x14ac:dyDescent="0.2">
      <c r="A1005" s="17">
        <v>260811023</v>
      </c>
      <c r="B1005" s="17" t="s">
        <v>1689</v>
      </c>
      <c r="C1005" s="17" t="s">
        <v>1690</v>
      </c>
      <c r="D1005" s="18">
        <v>13165.73</v>
      </c>
    </row>
    <row r="1006" spans="1:4" ht="16" x14ac:dyDescent="0.2">
      <c r="A1006" s="17">
        <v>261600952</v>
      </c>
      <c r="B1006" s="17" t="s">
        <v>1691</v>
      </c>
      <c r="C1006" s="17" t="s">
        <v>1692</v>
      </c>
      <c r="D1006" s="18">
        <v>2667234.61</v>
      </c>
    </row>
    <row r="1007" spans="1:4" ht="16" x14ac:dyDescent="0.2">
      <c r="A1007" s="17">
        <v>260320450</v>
      </c>
      <c r="B1007" s="17" t="s">
        <v>1693</v>
      </c>
      <c r="C1007" s="17" t="s">
        <v>332</v>
      </c>
      <c r="D1007" s="18">
        <v>86021.95</v>
      </c>
    </row>
    <row r="1008" spans="1:4" ht="16" x14ac:dyDescent="0.2">
      <c r="A1008" s="17">
        <v>260940029</v>
      </c>
      <c r="B1008" s="17" t="s">
        <v>1694</v>
      </c>
      <c r="C1008" s="17" t="s">
        <v>1695</v>
      </c>
      <c r="D1008" s="18">
        <v>5236339.29</v>
      </c>
    </row>
    <row r="1009" spans="1:4" ht="16" x14ac:dyDescent="0.2">
      <c r="A1009" s="17">
        <v>260930595</v>
      </c>
      <c r="B1009" s="17" t="s">
        <v>1696</v>
      </c>
      <c r="C1009" s="17" t="s">
        <v>1697</v>
      </c>
      <c r="D1009" s="18">
        <v>1259860.95</v>
      </c>
    </row>
    <row r="1010" spans="1:4" ht="16" x14ac:dyDescent="0.2">
      <c r="A1010" s="17">
        <v>260591005</v>
      </c>
      <c r="B1010" s="17" t="s">
        <v>1698</v>
      </c>
      <c r="C1010" s="17" t="s">
        <v>214</v>
      </c>
      <c r="D1010" s="18">
        <v>261653.22</v>
      </c>
    </row>
    <row r="1011" spans="1:4" ht="16" x14ac:dyDescent="0.2">
      <c r="A1011" s="17">
        <v>260810260</v>
      </c>
      <c r="B1011" s="17" t="s">
        <v>1699</v>
      </c>
      <c r="C1011" s="17" t="s">
        <v>278</v>
      </c>
      <c r="D1011" s="18">
        <v>427466.59</v>
      </c>
    </row>
    <row r="1012" spans="1:4" ht="16" x14ac:dyDescent="0.2">
      <c r="A1012" s="17">
        <v>260841041</v>
      </c>
      <c r="B1012" s="17" t="s">
        <v>1700</v>
      </c>
      <c r="C1012" s="17" t="s">
        <v>1701</v>
      </c>
      <c r="D1012" s="18">
        <v>440125.09</v>
      </c>
    </row>
    <row r="1013" spans="1:4" ht="16" x14ac:dyDescent="0.2">
      <c r="A1013" s="17">
        <v>261500416</v>
      </c>
      <c r="B1013" s="17" t="s">
        <v>1702</v>
      </c>
      <c r="C1013" s="17" t="s">
        <v>1703</v>
      </c>
      <c r="D1013" s="18">
        <v>3493207.15</v>
      </c>
    </row>
    <row r="1014" spans="1:4" ht="16" x14ac:dyDescent="0.2">
      <c r="A1014" s="17">
        <v>260831049</v>
      </c>
      <c r="B1014" s="17" t="s">
        <v>1704</v>
      </c>
      <c r="C1014" s="17" t="s">
        <v>1705</v>
      </c>
      <c r="D1014" s="18">
        <v>99759.71</v>
      </c>
    </row>
    <row r="1015" spans="1:4" ht="16" x14ac:dyDescent="0.2">
      <c r="A1015" s="17">
        <v>261600280</v>
      </c>
      <c r="B1015" s="17" t="s">
        <v>1706</v>
      </c>
      <c r="C1015" s="17" t="s">
        <v>1707</v>
      </c>
      <c r="D1015" s="18">
        <v>14429.99</v>
      </c>
    </row>
    <row r="1016" spans="1:4" ht="16" x14ac:dyDescent="0.2">
      <c r="A1016" s="17">
        <v>261600543</v>
      </c>
      <c r="B1016" s="17" t="s">
        <v>1708</v>
      </c>
      <c r="C1016" s="17" t="s">
        <v>1709</v>
      </c>
      <c r="D1016" s="18">
        <v>3601349.29</v>
      </c>
    </row>
    <row r="1017" spans="1:4" ht="16" x14ac:dyDescent="0.2">
      <c r="A1017" s="17">
        <v>261600941</v>
      </c>
      <c r="B1017" s="17" t="s">
        <v>1710</v>
      </c>
      <c r="C1017" s="17" t="s">
        <v>1711</v>
      </c>
      <c r="D1017" s="18">
        <v>5385710.2199999997</v>
      </c>
    </row>
    <row r="1018" spans="1:4" ht="16" x14ac:dyDescent="0.2">
      <c r="A1018" s="17">
        <v>260530385</v>
      </c>
      <c r="B1018" s="17" t="s">
        <v>1712</v>
      </c>
      <c r="C1018" s="17" t="s">
        <v>390</v>
      </c>
      <c r="D1018" s="18">
        <v>15030.24</v>
      </c>
    </row>
    <row r="1019" spans="1:4" ht="16" x14ac:dyDescent="0.2">
      <c r="A1019" s="17">
        <v>260550266</v>
      </c>
      <c r="B1019" s="17" t="s">
        <v>1713</v>
      </c>
      <c r="C1019" s="17" t="s">
        <v>1714</v>
      </c>
      <c r="D1019" s="18">
        <v>3244226.94</v>
      </c>
    </row>
    <row r="1020" spans="1:4" ht="16" x14ac:dyDescent="0.2">
      <c r="A1020" s="17">
        <v>260590468</v>
      </c>
      <c r="B1020" s="17" t="s">
        <v>1715</v>
      </c>
      <c r="C1020" s="17" t="s">
        <v>450</v>
      </c>
      <c r="D1020" s="18">
        <v>553250.56999999995</v>
      </c>
    </row>
    <row r="1021" spans="1:4" ht="16" x14ac:dyDescent="0.2">
      <c r="A1021" s="17">
        <v>260340568</v>
      </c>
      <c r="B1021" s="17" t="s">
        <v>1716</v>
      </c>
      <c r="C1021" s="17" t="s">
        <v>1717</v>
      </c>
      <c r="D1021" s="18">
        <v>320474.28999999998</v>
      </c>
    </row>
    <row r="1022" spans="1:4" ht="16" x14ac:dyDescent="0.2">
      <c r="A1022" s="17">
        <v>260930163</v>
      </c>
      <c r="B1022" s="17" t="s">
        <v>1718</v>
      </c>
      <c r="C1022" s="17" t="s">
        <v>1719</v>
      </c>
      <c r="D1022" s="18">
        <v>126923.12</v>
      </c>
    </row>
    <row r="1023" spans="1:4" ht="16" x14ac:dyDescent="0.2">
      <c r="A1023" s="17">
        <v>260812569</v>
      </c>
      <c r="B1023" s="17" t="s">
        <v>1720</v>
      </c>
      <c r="C1023" s="17" t="s">
        <v>278</v>
      </c>
      <c r="D1023" s="18">
        <v>23624.7</v>
      </c>
    </row>
    <row r="1024" spans="1:4" ht="16" x14ac:dyDescent="0.2">
      <c r="A1024" s="17">
        <v>260811546</v>
      </c>
      <c r="B1024" s="17" t="s">
        <v>1721</v>
      </c>
      <c r="C1024" s="17" t="s">
        <v>1722</v>
      </c>
      <c r="D1024" s="18">
        <v>252815.28</v>
      </c>
    </row>
    <row r="1025" spans="1:4" ht="16" x14ac:dyDescent="0.2">
      <c r="A1025" s="17">
        <v>260530454</v>
      </c>
      <c r="B1025" s="17" t="s">
        <v>1723</v>
      </c>
      <c r="C1025" s="17" t="s">
        <v>390</v>
      </c>
      <c r="D1025" s="18">
        <v>101748.31</v>
      </c>
    </row>
    <row r="1026" spans="1:4" ht="16" x14ac:dyDescent="0.2">
      <c r="A1026" s="17">
        <v>260550313</v>
      </c>
      <c r="B1026" s="17" t="s">
        <v>1724</v>
      </c>
      <c r="C1026" s="17" t="s">
        <v>773</v>
      </c>
      <c r="D1026" s="18">
        <v>365535.92</v>
      </c>
    </row>
    <row r="1027" spans="1:4" ht="16" x14ac:dyDescent="0.2">
      <c r="A1027" s="17">
        <v>260530682</v>
      </c>
      <c r="B1027" s="17" t="s">
        <v>1725</v>
      </c>
      <c r="C1027" s="17" t="s">
        <v>1143</v>
      </c>
      <c r="D1027" s="18">
        <v>83599.27</v>
      </c>
    </row>
    <row r="1028" spans="1:4" ht="16" x14ac:dyDescent="0.2">
      <c r="A1028" s="17">
        <v>260592084</v>
      </c>
      <c r="B1028" s="17" t="s">
        <v>1726</v>
      </c>
      <c r="C1028" s="17" t="s">
        <v>448</v>
      </c>
      <c r="D1028" s="18">
        <v>341010.55</v>
      </c>
    </row>
    <row r="1029" spans="1:4" ht="16" x14ac:dyDescent="0.2">
      <c r="A1029" s="17">
        <v>260340249</v>
      </c>
      <c r="B1029" s="17" t="s">
        <v>1727</v>
      </c>
      <c r="C1029" s="17" t="s">
        <v>1728</v>
      </c>
      <c r="D1029" s="18">
        <v>41833.879999999997</v>
      </c>
    </row>
    <row r="1030" spans="1:4" ht="16" x14ac:dyDescent="0.2">
      <c r="A1030" s="17">
        <v>260512657</v>
      </c>
      <c r="B1030" s="17" t="s">
        <v>1729</v>
      </c>
      <c r="C1030" s="17" t="s">
        <v>1730</v>
      </c>
      <c r="D1030" s="18">
        <v>201832.06</v>
      </c>
    </row>
    <row r="1031" spans="1:4" ht="16" x14ac:dyDescent="0.2">
      <c r="A1031" s="17">
        <v>260320622</v>
      </c>
      <c r="B1031" s="17" t="s">
        <v>1731</v>
      </c>
      <c r="C1031" s="17" t="s">
        <v>663</v>
      </c>
      <c r="D1031" s="18">
        <v>4090066.34</v>
      </c>
    </row>
    <row r="1032" spans="1:4" ht="16" x14ac:dyDescent="0.2">
      <c r="A1032" s="17">
        <v>260510984</v>
      </c>
      <c r="B1032" s="17" t="s">
        <v>1732</v>
      </c>
      <c r="C1032" s="17" t="s">
        <v>1733</v>
      </c>
      <c r="D1032" s="18">
        <v>2885881.73</v>
      </c>
    </row>
    <row r="1033" spans="1:4" ht="16" x14ac:dyDescent="0.2">
      <c r="A1033" s="17">
        <v>260550983</v>
      </c>
      <c r="B1033" s="17" t="s">
        <v>1734</v>
      </c>
      <c r="C1033" s="17" t="s">
        <v>1735</v>
      </c>
      <c r="D1033" s="18">
        <v>155488.46</v>
      </c>
    </row>
    <row r="1034" spans="1:4" ht="16" x14ac:dyDescent="0.2">
      <c r="A1034" s="17">
        <v>260640641</v>
      </c>
      <c r="B1034" s="17" t="s">
        <v>1736</v>
      </c>
      <c r="C1034" s="17" t="s">
        <v>54</v>
      </c>
      <c r="D1034" s="18">
        <v>274694.93</v>
      </c>
    </row>
    <row r="1035" spans="1:4" ht="16" x14ac:dyDescent="0.2">
      <c r="A1035" s="17">
        <v>260831620</v>
      </c>
      <c r="B1035" s="17" t="s">
        <v>1736</v>
      </c>
      <c r="C1035" s="17" t="s">
        <v>888</v>
      </c>
      <c r="D1035" s="18">
        <v>5719480.4699999997</v>
      </c>
    </row>
    <row r="1036" spans="1:4" ht="16" x14ac:dyDescent="0.2">
      <c r="A1036" s="17">
        <v>260570124</v>
      </c>
      <c r="B1036" s="17" t="s">
        <v>1737</v>
      </c>
      <c r="C1036" s="17" t="s">
        <v>978</v>
      </c>
      <c r="D1036" s="18">
        <v>406389.17</v>
      </c>
    </row>
    <row r="1037" spans="1:4" ht="16" x14ac:dyDescent="0.2">
      <c r="A1037" s="17">
        <v>260512679</v>
      </c>
      <c r="B1037" s="17" t="s">
        <v>1737</v>
      </c>
      <c r="C1037" s="17" t="s">
        <v>1738</v>
      </c>
      <c r="D1037" s="18">
        <v>10143.959999999999</v>
      </c>
    </row>
    <row r="1038" spans="1:4" ht="16" x14ac:dyDescent="0.2">
      <c r="A1038" s="17">
        <v>260550643</v>
      </c>
      <c r="B1038" s="17" t="s">
        <v>1739</v>
      </c>
      <c r="C1038" s="17" t="s">
        <v>1740</v>
      </c>
      <c r="D1038" s="18">
        <v>98781.64</v>
      </c>
    </row>
    <row r="1039" spans="1:4" ht="16" x14ac:dyDescent="0.2">
      <c r="A1039" s="17">
        <v>260711113</v>
      </c>
      <c r="B1039" s="17" t="s">
        <v>1741</v>
      </c>
      <c r="C1039" s="17" t="s">
        <v>1742</v>
      </c>
      <c r="D1039" s="18">
        <v>24967.360000000001</v>
      </c>
    </row>
    <row r="1040" spans="1:4" ht="16" x14ac:dyDescent="0.2">
      <c r="A1040" s="17">
        <v>260530988</v>
      </c>
      <c r="B1040" s="17" t="s">
        <v>1743</v>
      </c>
      <c r="C1040" s="17" t="s">
        <v>1744</v>
      </c>
      <c r="D1040" s="18">
        <v>458469.24</v>
      </c>
    </row>
    <row r="1041" spans="1:4" ht="16" x14ac:dyDescent="0.2">
      <c r="A1041" s="17">
        <v>260530476</v>
      </c>
      <c r="B1041" s="17" t="s">
        <v>1745</v>
      </c>
      <c r="C1041" s="17" t="s">
        <v>390</v>
      </c>
      <c r="D1041" s="18">
        <v>829643.17</v>
      </c>
    </row>
    <row r="1042" spans="1:4" ht="16" x14ac:dyDescent="0.2">
      <c r="A1042" s="17">
        <v>260532811</v>
      </c>
      <c r="B1042" s="17" t="s">
        <v>1746</v>
      </c>
      <c r="C1042" s="17" t="s">
        <v>1747</v>
      </c>
      <c r="D1042" s="18">
        <v>151018.32</v>
      </c>
    </row>
    <row r="1043" spans="1:4" ht="16" x14ac:dyDescent="0.2">
      <c r="A1043" s="17">
        <v>261401212</v>
      </c>
      <c r="B1043" s="17" t="s">
        <v>1748</v>
      </c>
      <c r="C1043" s="17" t="s">
        <v>433</v>
      </c>
      <c r="D1043" s="18">
        <v>203755.91</v>
      </c>
    </row>
    <row r="1044" spans="1:4" ht="16" x14ac:dyDescent="0.2">
      <c r="A1044" s="17">
        <v>260310664</v>
      </c>
      <c r="B1044" s="17" t="s">
        <v>1749</v>
      </c>
      <c r="C1044" s="17" t="s">
        <v>674</v>
      </c>
      <c r="D1044" s="18">
        <v>47831.25</v>
      </c>
    </row>
    <row r="1045" spans="1:4" ht="16" x14ac:dyDescent="0.2">
      <c r="A1045" s="17">
        <v>260531273</v>
      </c>
      <c r="B1045" s="17" t="s">
        <v>1750</v>
      </c>
      <c r="C1045" s="17" t="s">
        <v>1751</v>
      </c>
      <c r="D1045" s="18">
        <v>11365.53</v>
      </c>
    </row>
    <row r="1046" spans="1:4" ht="16" x14ac:dyDescent="0.2">
      <c r="A1046" s="17">
        <v>260530465</v>
      </c>
      <c r="B1046" s="17" t="s">
        <v>1752</v>
      </c>
      <c r="C1046" s="17" t="s">
        <v>390</v>
      </c>
      <c r="D1046" s="18">
        <v>1136087.3</v>
      </c>
    </row>
    <row r="1047" spans="1:4" ht="16" x14ac:dyDescent="0.2">
      <c r="A1047" s="17">
        <v>260550961</v>
      </c>
      <c r="B1047" s="17" t="s">
        <v>1753</v>
      </c>
      <c r="C1047" s="17" t="s">
        <v>1754</v>
      </c>
      <c r="D1047" s="18">
        <v>3227147.32</v>
      </c>
    </row>
    <row r="1048" spans="1:4" ht="16" x14ac:dyDescent="0.2">
      <c r="A1048" s="17">
        <v>260551416</v>
      </c>
      <c r="B1048" s="17" t="s">
        <v>1755</v>
      </c>
      <c r="C1048" s="17" t="s">
        <v>453</v>
      </c>
      <c r="D1048" s="18">
        <v>8808864.8499999996</v>
      </c>
    </row>
    <row r="1049" spans="1:4" ht="16" x14ac:dyDescent="0.2">
      <c r="A1049" s="17">
        <v>260340579</v>
      </c>
      <c r="B1049" s="17" t="s">
        <v>1756</v>
      </c>
      <c r="C1049" s="17" t="s">
        <v>1757</v>
      </c>
      <c r="D1049" s="18">
        <v>319400.14</v>
      </c>
    </row>
    <row r="1050" spans="1:4" ht="16" x14ac:dyDescent="0.2">
      <c r="A1050" s="17">
        <v>260590845</v>
      </c>
      <c r="B1050" s="17" t="s">
        <v>1758</v>
      </c>
      <c r="C1050" s="17" t="s">
        <v>1759</v>
      </c>
      <c r="D1050" s="18">
        <v>135585.35999999999</v>
      </c>
    </row>
    <row r="1051" spans="1:4" ht="16" x14ac:dyDescent="0.2">
      <c r="A1051" s="17">
        <v>261601123</v>
      </c>
      <c r="B1051" s="17" t="s">
        <v>1760</v>
      </c>
      <c r="C1051" s="17" t="s">
        <v>1761</v>
      </c>
      <c r="D1051" s="18">
        <v>2611335.7400000002</v>
      </c>
    </row>
    <row r="1052" spans="1:4" ht="16" x14ac:dyDescent="0.2">
      <c r="A1052" s="17">
        <v>260531898</v>
      </c>
      <c r="B1052" s="17" t="s">
        <v>1762</v>
      </c>
      <c r="C1052" s="17" t="s">
        <v>390</v>
      </c>
      <c r="D1052" s="18">
        <v>33335.9</v>
      </c>
    </row>
    <row r="1053" spans="1:4" ht="16" x14ac:dyDescent="0.2">
      <c r="A1053" s="17">
        <v>260530739</v>
      </c>
      <c r="B1053" s="17" t="s">
        <v>1763</v>
      </c>
      <c r="C1053" s="17" t="s">
        <v>1764</v>
      </c>
      <c r="D1053" s="18">
        <v>32843.69</v>
      </c>
    </row>
    <row r="1054" spans="1:4" ht="16" x14ac:dyDescent="0.2">
      <c r="A1054" s="17">
        <v>260511417</v>
      </c>
      <c r="B1054" s="17" t="s">
        <v>1765</v>
      </c>
      <c r="C1054" s="17" t="s">
        <v>82</v>
      </c>
      <c r="D1054" s="18">
        <v>109507.3</v>
      </c>
    </row>
    <row r="1055" spans="1:4" ht="16" x14ac:dyDescent="0.2">
      <c r="A1055" s="17">
        <v>260340977</v>
      </c>
      <c r="B1055" s="17" t="s">
        <v>1766</v>
      </c>
      <c r="C1055" s="17" t="s">
        <v>1767</v>
      </c>
      <c r="D1055" s="18">
        <v>57485.22</v>
      </c>
    </row>
    <row r="1056" spans="1:4" ht="16" x14ac:dyDescent="0.2">
      <c r="A1056" s="17">
        <v>260570896</v>
      </c>
      <c r="B1056" s="17" t="s">
        <v>1768</v>
      </c>
      <c r="C1056" s="17" t="s">
        <v>244</v>
      </c>
      <c r="D1056" s="18">
        <v>109498.35</v>
      </c>
    </row>
    <row r="1057" spans="1:4" ht="16" x14ac:dyDescent="0.2">
      <c r="A1057" s="17">
        <v>260510405</v>
      </c>
      <c r="B1057" s="17" t="s">
        <v>1769</v>
      </c>
      <c r="C1057" s="17" t="s">
        <v>72</v>
      </c>
      <c r="D1057" s="18">
        <v>490896.78</v>
      </c>
    </row>
    <row r="1058" spans="1:4" ht="16" x14ac:dyDescent="0.2">
      <c r="A1058" s="17">
        <v>260511769</v>
      </c>
      <c r="B1058" s="17" t="s">
        <v>1770</v>
      </c>
      <c r="C1058" s="17" t="s">
        <v>1771</v>
      </c>
      <c r="D1058" s="18">
        <v>118277.55</v>
      </c>
    </row>
    <row r="1059" spans="1:4" ht="16" x14ac:dyDescent="0.2">
      <c r="A1059" s="17">
        <v>260640413</v>
      </c>
      <c r="B1059" s="17" t="s">
        <v>1772</v>
      </c>
      <c r="C1059" s="17" t="s">
        <v>1773</v>
      </c>
      <c r="D1059" s="18">
        <v>2072.38</v>
      </c>
    </row>
    <row r="1060" spans="1:4" ht="16" x14ac:dyDescent="0.2">
      <c r="A1060" s="17">
        <v>260511509</v>
      </c>
      <c r="B1060" s="17" t="s">
        <v>1774</v>
      </c>
      <c r="C1060" s="17" t="s">
        <v>1133</v>
      </c>
      <c r="D1060" s="18">
        <v>534291.62</v>
      </c>
    </row>
    <row r="1061" spans="1:4" ht="16" x14ac:dyDescent="0.2">
      <c r="A1061" s="17">
        <v>260610587</v>
      </c>
      <c r="B1061" s="17" t="s">
        <v>1775</v>
      </c>
      <c r="C1061" s="17" t="s">
        <v>1776</v>
      </c>
      <c r="D1061" s="18">
        <v>86113.24</v>
      </c>
    </row>
    <row r="1062" spans="1:4" ht="16" x14ac:dyDescent="0.2">
      <c r="A1062" s="17">
        <v>260720238</v>
      </c>
      <c r="B1062" s="17" t="s">
        <v>1777</v>
      </c>
      <c r="C1062" s="17" t="s">
        <v>1778</v>
      </c>
      <c r="D1062" s="18">
        <v>72964.55</v>
      </c>
    </row>
    <row r="1063" spans="1:4" ht="16" x14ac:dyDescent="0.2">
      <c r="A1063" s="17">
        <v>260530728</v>
      </c>
      <c r="B1063" s="17" t="s">
        <v>1777</v>
      </c>
      <c r="C1063" s="17" t="s">
        <v>1779</v>
      </c>
      <c r="D1063" s="18">
        <v>42092.72</v>
      </c>
    </row>
    <row r="1064" spans="1:4" ht="16" x14ac:dyDescent="0.2">
      <c r="A1064" s="17">
        <v>260610337</v>
      </c>
      <c r="B1064" s="17" t="s">
        <v>1780</v>
      </c>
      <c r="C1064" s="17" t="s">
        <v>52</v>
      </c>
      <c r="D1064" s="18">
        <v>731418.73</v>
      </c>
    </row>
    <row r="1065" spans="1:4" ht="16" x14ac:dyDescent="0.2">
      <c r="A1065" s="17">
        <v>260511097</v>
      </c>
      <c r="B1065" s="17" t="s">
        <v>1781</v>
      </c>
      <c r="C1065" s="17" t="s">
        <v>1782</v>
      </c>
      <c r="D1065" s="18">
        <v>135929.91</v>
      </c>
    </row>
    <row r="1066" spans="1:4" ht="16" x14ac:dyDescent="0.2">
      <c r="A1066" s="17">
        <v>260341182</v>
      </c>
      <c r="B1066" s="17" t="s">
        <v>1783</v>
      </c>
      <c r="C1066" s="17" t="s">
        <v>1784</v>
      </c>
      <c r="D1066" s="18">
        <v>379561.79</v>
      </c>
    </row>
    <row r="1067" spans="1:4" ht="16" x14ac:dyDescent="0.2">
      <c r="A1067" s="17">
        <v>260611668</v>
      </c>
      <c r="B1067" s="17" t="s">
        <v>1785</v>
      </c>
      <c r="C1067" s="17" t="s">
        <v>1786</v>
      </c>
      <c r="D1067" s="18">
        <v>70402.58</v>
      </c>
    </row>
    <row r="1068" spans="1:4" ht="16" x14ac:dyDescent="0.2">
      <c r="A1068" s="17">
        <v>260610439</v>
      </c>
      <c r="B1068" s="17" t="s">
        <v>1787</v>
      </c>
      <c r="C1068" s="17" t="s">
        <v>173</v>
      </c>
      <c r="D1068" s="18">
        <v>377396.13</v>
      </c>
    </row>
    <row r="1069" spans="1:4" ht="16" x14ac:dyDescent="0.2">
      <c r="A1069" s="17">
        <v>260830048</v>
      </c>
      <c r="B1069" s="17" t="s">
        <v>1788</v>
      </c>
      <c r="C1069" s="17" t="s">
        <v>431</v>
      </c>
      <c r="D1069" s="18">
        <v>4591927.3</v>
      </c>
    </row>
    <row r="1070" spans="1:4" ht="16" x14ac:dyDescent="0.2">
      <c r="A1070" s="17">
        <v>260820499</v>
      </c>
      <c r="B1070" s="17" t="s">
        <v>1788</v>
      </c>
      <c r="C1070" s="17" t="s">
        <v>877</v>
      </c>
      <c r="D1070" s="18">
        <v>70483.58</v>
      </c>
    </row>
    <row r="1071" spans="1:4" ht="16" x14ac:dyDescent="0.2">
      <c r="A1071" s="17">
        <v>260551074</v>
      </c>
      <c r="B1071" s="17" t="s">
        <v>1789</v>
      </c>
      <c r="C1071" s="17" t="s">
        <v>1790</v>
      </c>
      <c r="D1071" s="18">
        <v>3738479.68</v>
      </c>
    </row>
    <row r="1072" spans="1:4" ht="16" x14ac:dyDescent="0.2">
      <c r="A1072" s="17">
        <v>261100855</v>
      </c>
      <c r="B1072" s="17" t="s">
        <v>1791</v>
      </c>
      <c r="C1072" s="17" t="s">
        <v>66</v>
      </c>
      <c r="D1072" s="18">
        <v>8068473.21</v>
      </c>
    </row>
    <row r="1073" spans="1:4" ht="16" x14ac:dyDescent="0.2">
      <c r="A1073" s="17">
        <v>260720192</v>
      </c>
      <c r="B1073" s="17" t="s">
        <v>1792</v>
      </c>
      <c r="C1073" s="17" t="s">
        <v>1793</v>
      </c>
      <c r="D1073" s="18">
        <v>108078.63</v>
      </c>
    </row>
    <row r="1074" spans="1:4" ht="16" x14ac:dyDescent="0.2">
      <c r="A1074" s="17">
        <v>260530784</v>
      </c>
      <c r="B1074" s="17" t="s">
        <v>1794</v>
      </c>
      <c r="C1074" s="17" t="s">
        <v>1795</v>
      </c>
      <c r="D1074" s="18">
        <v>220612.03</v>
      </c>
    </row>
    <row r="1075" spans="1:4" ht="16" x14ac:dyDescent="0.2">
      <c r="A1075" s="17">
        <v>260510882</v>
      </c>
      <c r="B1075" s="17" t="s">
        <v>1796</v>
      </c>
      <c r="C1075" s="17" t="s">
        <v>1135</v>
      </c>
      <c r="D1075" s="18">
        <v>342831.71</v>
      </c>
    </row>
    <row r="1076" spans="1:4" ht="16" x14ac:dyDescent="0.2">
      <c r="A1076" s="17">
        <v>261100822</v>
      </c>
      <c r="B1076" s="17" t="s">
        <v>1797</v>
      </c>
      <c r="C1076" s="17" t="s">
        <v>66</v>
      </c>
      <c r="D1076" s="18">
        <v>87382.45</v>
      </c>
    </row>
    <row r="1077" spans="1:4" ht="16" x14ac:dyDescent="0.2">
      <c r="A1077" s="17">
        <v>260730127</v>
      </c>
      <c r="B1077" s="17" t="s">
        <v>1798</v>
      </c>
      <c r="C1077" s="17" t="s">
        <v>216</v>
      </c>
      <c r="D1077" s="18">
        <v>5890165.9100000001</v>
      </c>
    </row>
    <row r="1078" spans="1:4" ht="16" x14ac:dyDescent="0.2">
      <c r="A1078" s="17">
        <v>260340988</v>
      </c>
      <c r="B1078" s="17" t="s">
        <v>1799</v>
      </c>
      <c r="C1078" s="17" t="s">
        <v>1800</v>
      </c>
      <c r="D1078" s="18">
        <v>4596553.03</v>
      </c>
    </row>
    <row r="1079" spans="1:4" ht="16" x14ac:dyDescent="0.2">
      <c r="A1079" s="17">
        <v>260530432</v>
      </c>
      <c r="B1079" s="17" t="s">
        <v>1801</v>
      </c>
      <c r="C1079" s="17" t="s">
        <v>390</v>
      </c>
      <c r="D1079" s="18">
        <v>3566.27</v>
      </c>
    </row>
    <row r="1080" spans="1:4" ht="16" x14ac:dyDescent="0.2">
      <c r="A1080" s="17">
        <v>260550277</v>
      </c>
      <c r="B1080" s="17" t="s">
        <v>1802</v>
      </c>
      <c r="C1080" s="17" t="s">
        <v>1803</v>
      </c>
      <c r="D1080" s="18">
        <v>219963.21</v>
      </c>
    </row>
    <row r="1081" spans="1:4" ht="16" x14ac:dyDescent="0.2">
      <c r="A1081" s="17">
        <v>260530671</v>
      </c>
      <c r="B1081" s="17" t="s">
        <v>1804</v>
      </c>
      <c r="C1081" s="17" t="s">
        <v>1143</v>
      </c>
      <c r="D1081" s="18">
        <v>6684634.5</v>
      </c>
    </row>
    <row r="1082" spans="1:4" ht="16" x14ac:dyDescent="0.2">
      <c r="A1082" s="17">
        <v>260340385</v>
      </c>
      <c r="B1082" s="17" t="s">
        <v>1804</v>
      </c>
      <c r="C1082" s="17" t="s">
        <v>1805</v>
      </c>
      <c r="D1082" s="18">
        <v>220336.15</v>
      </c>
    </row>
    <row r="1083" spans="1:4" ht="16" x14ac:dyDescent="0.2">
      <c r="A1083" s="17">
        <v>260590388</v>
      </c>
      <c r="B1083" s="17" t="s">
        <v>1806</v>
      </c>
      <c r="C1083" s="17" t="s">
        <v>448</v>
      </c>
      <c r="D1083" s="18">
        <v>44656.68</v>
      </c>
    </row>
    <row r="1084" spans="1:4" ht="16" x14ac:dyDescent="0.2">
      <c r="A1084" s="17">
        <v>260550507</v>
      </c>
      <c r="B1084" s="17" t="s">
        <v>1807</v>
      </c>
      <c r="C1084" s="17" t="s">
        <v>1808</v>
      </c>
      <c r="D1084" s="18">
        <v>60179.12</v>
      </c>
    </row>
    <row r="1085" spans="1:4" ht="16" x14ac:dyDescent="0.2">
      <c r="A1085" s="17">
        <v>260590709</v>
      </c>
      <c r="B1085" s="17" t="s">
        <v>1809</v>
      </c>
      <c r="C1085" s="17" t="s">
        <v>1810</v>
      </c>
      <c r="D1085" s="18">
        <v>185137.27</v>
      </c>
    </row>
    <row r="1086" spans="1:4" ht="16" x14ac:dyDescent="0.2">
      <c r="A1086" s="17">
        <v>260510735</v>
      </c>
      <c r="B1086" s="17" t="s">
        <v>1811</v>
      </c>
      <c r="C1086" s="17" t="s">
        <v>463</v>
      </c>
      <c r="D1086" s="18">
        <v>26829.8</v>
      </c>
    </row>
    <row r="1087" spans="1:4" ht="16" x14ac:dyDescent="0.2">
      <c r="A1087" s="17">
        <v>260550244</v>
      </c>
      <c r="B1087" s="17" t="s">
        <v>1812</v>
      </c>
      <c r="C1087" s="17" t="s">
        <v>1813</v>
      </c>
      <c r="D1087" s="18">
        <v>294671.40999999997</v>
      </c>
    </row>
    <row r="1088" spans="1:4" ht="16" x14ac:dyDescent="0.2">
      <c r="A1088" s="17">
        <v>260511166</v>
      </c>
      <c r="B1088" s="17" t="s">
        <v>1814</v>
      </c>
      <c r="C1088" s="17" t="s">
        <v>492</v>
      </c>
      <c r="D1088" s="18">
        <v>51543.11</v>
      </c>
    </row>
    <row r="1089" spans="1:4" ht="16" x14ac:dyDescent="0.2">
      <c r="A1089" s="17">
        <v>260591243</v>
      </c>
      <c r="B1089" s="17" t="s">
        <v>1815</v>
      </c>
      <c r="C1089" s="17" t="s">
        <v>309</v>
      </c>
      <c r="D1089" s="18">
        <v>94034.07</v>
      </c>
    </row>
    <row r="1090" spans="1:4" ht="16" x14ac:dyDescent="0.2">
      <c r="A1090" s="17">
        <v>260511111</v>
      </c>
      <c r="B1090" s="17" t="s">
        <v>1816</v>
      </c>
      <c r="C1090" s="17" t="s">
        <v>1817</v>
      </c>
      <c r="D1090" s="18">
        <v>210606.79</v>
      </c>
    </row>
    <row r="1091" spans="1:4" ht="16" x14ac:dyDescent="0.2">
      <c r="A1091" s="17">
        <v>260510085</v>
      </c>
      <c r="B1091" s="17" t="s">
        <v>1818</v>
      </c>
      <c r="C1091" s="17" t="s">
        <v>321</v>
      </c>
      <c r="D1091" s="18">
        <v>12721.34</v>
      </c>
    </row>
    <row r="1092" spans="1:4" ht="16" x14ac:dyDescent="0.2">
      <c r="A1092" s="17">
        <v>260710748</v>
      </c>
      <c r="B1092" s="17" t="s">
        <v>1819</v>
      </c>
      <c r="C1092" s="17" t="s">
        <v>1582</v>
      </c>
      <c r="D1092" s="18">
        <v>144120.14000000001</v>
      </c>
    </row>
    <row r="1093" spans="1:4" ht="16" x14ac:dyDescent="0.2">
      <c r="A1093" s="17">
        <v>260530591</v>
      </c>
      <c r="B1093" s="17" t="s">
        <v>1820</v>
      </c>
      <c r="C1093" s="17" t="s">
        <v>1017</v>
      </c>
      <c r="D1093" s="18">
        <v>111306.09</v>
      </c>
    </row>
    <row r="1094" spans="1:4" ht="16" x14ac:dyDescent="0.2">
      <c r="A1094" s="17">
        <v>260950113</v>
      </c>
      <c r="B1094" s="17" t="s">
        <v>1821</v>
      </c>
      <c r="C1094" s="17" t="s">
        <v>25</v>
      </c>
      <c r="D1094" s="18">
        <v>17429.330000000002</v>
      </c>
    </row>
    <row r="1095" spans="1:4" ht="16" x14ac:dyDescent="0.2">
      <c r="A1095" s="17">
        <v>260730310</v>
      </c>
      <c r="B1095" s="17" t="s">
        <v>1822</v>
      </c>
      <c r="C1095" s="17" t="s">
        <v>330</v>
      </c>
      <c r="D1095" s="18">
        <v>282556.28999999998</v>
      </c>
    </row>
    <row r="1096" spans="1:4" ht="16" x14ac:dyDescent="0.2">
      <c r="A1096" s="17">
        <v>260700041</v>
      </c>
      <c r="B1096" s="17" t="s">
        <v>1823</v>
      </c>
      <c r="C1096" s="17" t="s">
        <v>1824</v>
      </c>
      <c r="D1096" s="18">
        <v>67207.09</v>
      </c>
    </row>
    <row r="1097" spans="1:4" ht="16" x14ac:dyDescent="0.2">
      <c r="A1097" s="17">
        <v>260550596</v>
      </c>
      <c r="B1097" s="17" t="s">
        <v>1825</v>
      </c>
      <c r="C1097" s="17" t="s">
        <v>1826</v>
      </c>
      <c r="D1097" s="18">
        <v>256113.64</v>
      </c>
    </row>
    <row r="1098" spans="1:4" ht="16" x14ac:dyDescent="0.2">
      <c r="A1098" s="17">
        <v>260570874</v>
      </c>
      <c r="B1098" s="17" t="s">
        <v>1827</v>
      </c>
      <c r="C1098" s="17" t="s">
        <v>244</v>
      </c>
      <c r="D1098" s="18">
        <v>7371586.6200000001</v>
      </c>
    </row>
    <row r="1099" spans="1:4" ht="16" x14ac:dyDescent="0.2">
      <c r="A1099" s="17">
        <v>260530443</v>
      </c>
      <c r="B1099" s="17" t="s">
        <v>1828</v>
      </c>
      <c r="C1099" s="17" t="s">
        <v>390</v>
      </c>
      <c r="D1099" s="18">
        <v>251294.48</v>
      </c>
    </row>
    <row r="1100" spans="1:4" ht="16" x14ac:dyDescent="0.2">
      <c r="A1100" s="17">
        <v>260970970</v>
      </c>
      <c r="B1100" s="17" t="s">
        <v>1829</v>
      </c>
      <c r="C1100" s="17" t="s">
        <v>1830</v>
      </c>
      <c r="D1100" s="18">
        <v>281549.7</v>
      </c>
    </row>
    <row r="1101" spans="1:4" ht="16" x14ac:dyDescent="0.2">
      <c r="A1101" s="17">
        <v>260611258</v>
      </c>
      <c r="B1101" s="17" t="s">
        <v>1831</v>
      </c>
      <c r="C1101" s="17" t="s">
        <v>980</v>
      </c>
      <c r="D1101" s="18">
        <v>121146.68</v>
      </c>
    </row>
    <row r="1102" spans="1:4" ht="16" x14ac:dyDescent="0.2">
      <c r="A1102" s="17">
        <v>260510973</v>
      </c>
      <c r="B1102" s="17" t="s">
        <v>1832</v>
      </c>
      <c r="C1102" s="17" t="s">
        <v>1833</v>
      </c>
      <c r="D1102" s="18">
        <v>148463.31</v>
      </c>
    </row>
    <row r="1103" spans="1:4" ht="16" x14ac:dyDescent="0.2">
      <c r="A1103" s="17">
        <v>260530604</v>
      </c>
      <c r="B1103" s="17" t="s">
        <v>1834</v>
      </c>
      <c r="C1103" s="17" t="s">
        <v>1835</v>
      </c>
      <c r="D1103" s="18">
        <v>378870.28</v>
      </c>
    </row>
    <row r="1104" spans="1:4" ht="16" x14ac:dyDescent="0.2">
      <c r="A1104" s="17">
        <v>260511031</v>
      </c>
      <c r="B1104" s="17" t="s">
        <v>1836</v>
      </c>
      <c r="C1104" s="17" t="s">
        <v>1837</v>
      </c>
      <c r="D1104" s="18">
        <v>2854537.04</v>
      </c>
    </row>
    <row r="1105" spans="1:4" ht="16" x14ac:dyDescent="0.2">
      <c r="A1105" s="17">
        <v>260730593</v>
      </c>
      <c r="B1105" s="17" t="s">
        <v>1838</v>
      </c>
      <c r="C1105" s="17" t="s">
        <v>1839</v>
      </c>
      <c r="D1105" s="18">
        <v>89236.03</v>
      </c>
    </row>
    <row r="1106" spans="1:4" ht="16" x14ac:dyDescent="0.2">
      <c r="A1106" s="17">
        <v>260593096</v>
      </c>
      <c r="B1106" s="17" t="s">
        <v>1840</v>
      </c>
      <c r="C1106" s="17" t="s">
        <v>744</v>
      </c>
      <c r="D1106" s="18">
        <v>508862.37</v>
      </c>
    </row>
    <row r="1107" spans="1:4" ht="16" x14ac:dyDescent="0.2">
      <c r="A1107" s="17">
        <v>260591506</v>
      </c>
      <c r="B1107" s="17" t="s">
        <v>1841</v>
      </c>
      <c r="C1107" s="17" t="s">
        <v>1842</v>
      </c>
      <c r="D1107" s="18">
        <v>197491.69</v>
      </c>
    </row>
    <row r="1108" spans="1:4" ht="16" x14ac:dyDescent="0.2">
      <c r="A1108" s="17">
        <v>260611203</v>
      </c>
      <c r="B1108" s="17" t="s">
        <v>1843</v>
      </c>
      <c r="C1108" s="17" t="s">
        <v>1844</v>
      </c>
      <c r="D1108" s="18">
        <v>2728275.57</v>
      </c>
    </row>
    <row r="1109" spans="1:4" ht="16" x14ac:dyDescent="0.2">
      <c r="A1109" s="17">
        <v>260511462</v>
      </c>
      <c r="B1109" s="17" t="s">
        <v>1845</v>
      </c>
      <c r="C1109" s="17" t="s">
        <v>1846</v>
      </c>
      <c r="D1109" s="18">
        <v>2906849.78</v>
      </c>
    </row>
    <row r="1110" spans="1:4" ht="16" x14ac:dyDescent="0.2">
      <c r="A1110" s="17">
        <v>261401267</v>
      </c>
      <c r="B1110" s="17" t="s">
        <v>1847</v>
      </c>
      <c r="C1110" s="17" t="s">
        <v>1848</v>
      </c>
      <c r="D1110" s="18">
        <v>3099306.5</v>
      </c>
    </row>
    <row r="1111" spans="1:4" ht="16" x14ac:dyDescent="0.2">
      <c r="A1111" s="17">
        <v>260510871</v>
      </c>
      <c r="B1111" s="17" t="s">
        <v>1849</v>
      </c>
      <c r="C1111" s="17" t="s">
        <v>1135</v>
      </c>
      <c r="D1111" s="18">
        <v>4847759.5599999996</v>
      </c>
    </row>
    <row r="1112" spans="1:4" ht="16" x14ac:dyDescent="0.2">
      <c r="A1112" s="17">
        <v>260590696</v>
      </c>
      <c r="B1112" s="17" t="s">
        <v>1850</v>
      </c>
      <c r="C1112" s="17" t="s">
        <v>1851</v>
      </c>
      <c r="D1112" s="18">
        <v>168044.23</v>
      </c>
    </row>
    <row r="1113" spans="1:4" ht="16" x14ac:dyDescent="0.2">
      <c r="A1113" s="17">
        <v>260510644</v>
      </c>
      <c r="B1113" s="17" t="s">
        <v>1852</v>
      </c>
      <c r="C1113" s="17" t="s">
        <v>766</v>
      </c>
      <c r="D1113" s="18">
        <v>11540376.77</v>
      </c>
    </row>
    <row r="1114" spans="1:4" ht="16" x14ac:dyDescent="0.2">
      <c r="A1114" s="17">
        <v>261200457</v>
      </c>
      <c r="B1114" s="17" t="s">
        <v>1853</v>
      </c>
      <c r="C1114" s="17" t="s">
        <v>1854</v>
      </c>
      <c r="D1114" s="18">
        <v>1333480.8600000001</v>
      </c>
    </row>
    <row r="1115" spans="1:4" ht="16" x14ac:dyDescent="0.2">
      <c r="A1115" s="17">
        <v>260310209</v>
      </c>
      <c r="B1115" s="17" t="s">
        <v>1855</v>
      </c>
      <c r="C1115" s="17" t="s">
        <v>195</v>
      </c>
      <c r="D1115" s="18">
        <v>11381903.76</v>
      </c>
    </row>
    <row r="1116" spans="1:4" ht="16" x14ac:dyDescent="0.2">
      <c r="A1116" s="17">
        <v>261500757</v>
      </c>
      <c r="B1116" s="17" t="s">
        <v>1856</v>
      </c>
      <c r="C1116" s="17" t="s">
        <v>324</v>
      </c>
      <c r="D1116" s="18">
        <v>3601917.54</v>
      </c>
    </row>
    <row r="1117" spans="1:4" ht="16" x14ac:dyDescent="0.2">
      <c r="A1117" s="17">
        <v>261400949</v>
      </c>
      <c r="B1117" s="17" t="s">
        <v>1857</v>
      </c>
      <c r="C1117" s="17" t="s">
        <v>326</v>
      </c>
      <c r="D1117" s="18">
        <v>6655710.29</v>
      </c>
    </row>
    <row r="1118" spans="1:4" ht="16" x14ac:dyDescent="0.2">
      <c r="A1118" s="17">
        <v>260820115</v>
      </c>
      <c r="B1118" s="17" t="s">
        <v>1858</v>
      </c>
      <c r="C1118" s="17" t="s">
        <v>1859</v>
      </c>
      <c r="D1118" s="18">
        <v>18051516.16</v>
      </c>
    </row>
    <row r="1119" spans="1:4" ht="16" x14ac:dyDescent="0.2">
      <c r="A1119" s="17">
        <v>260330361</v>
      </c>
      <c r="B1119" s="17" t="s">
        <v>1860</v>
      </c>
      <c r="C1119" s="17" t="s">
        <v>847</v>
      </c>
      <c r="D1119" s="18">
        <v>4759909.7</v>
      </c>
    </row>
    <row r="1120" spans="1:4" ht="16" x14ac:dyDescent="0.2">
      <c r="A1120" s="17">
        <v>260913457</v>
      </c>
      <c r="B1120" s="17" t="s">
        <v>1861</v>
      </c>
      <c r="C1120" s="17" t="s">
        <v>112</v>
      </c>
      <c r="D1120" s="18">
        <v>767736.29</v>
      </c>
    </row>
    <row r="1121" spans="1:4" ht="16" x14ac:dyDescent="0.2">
      <c r="A1121" s="17">
        <v>260913479</v>
      </c>
      <c r="B1121" s="17" t="s">
        <v>1862</v>
      </c>
      <c r="C1121" s="17" t="s">
        <v>112</v>
      </c>
      <c r="D1121" s="18">
        <v>3682511.08</v>
      </c>
    </row>
    <row r="1122" spans="1:4" ht="16" x14ac:dyDescent="0.2">
      <c r="A1122" s="17">
        <v>260913468</v>
      </c>
      <c r="B1122" s="17" t="s">
        <v>1863</v>
      </c>
      <c r="C1122" s="17" t="s">
        <v>112</v>
      </c>
      <c r="D1122" s="18">
        <v>34934.730000000003</v>
      </c>
    </row>
    <row r="1123" spans="1:4" ht="16" x14ac:dyDescent="0.2">
      <c r="A1123" s="17">
        <v>260913446</v>
      </c>
      <c r="B1123" s="17" t="s">
        <v>1864</v>
      </c>
      <c r="C1123" s="17" t="s">
        <v>112</v>
      </c>
      <c r="D1123" s="18">
        <v>17216097.859999999</v>
      </c>
    </row>
    <row r="1124" spans="1:4" ht="16" x14ac:dyDescent="0.2">
      <c r="A1124" s="17">
        <v>260310744</v>
      </c>
      <c r="B1124" s="17" t="s">
        <v>1865</v>
      </c>
      <c r="C1124" s="17" t="s">
        <v>1866</v>
      </c>
      <c r="D1124" s="18">
        <v>145991.16</v>
      </c>
    </row>
    <row r="1125" spans="1:4" ht="16" x14ac:dyDescent="0.2">
      <c r="A1125" s="17">
        <v>261200286</v>
      </c>
      <c r="B1125" s="17" t="s">
        <v>1867</v>
      </c>
      <c r="C1125" s="17" t="s">
        <v>1868</v>
      </c>
      <c r="D1125" s="18">
        <v>2333506.42</v>
      </c>
    </row>
    <row r="1126" spans="1:4" ht="16" x14ac:dyDescent="0.2">
      <c r="A1126" s="17">
        <v>260530999</v>
      </c>
      <c r="B1126" s="17" t="s">
        <v>1869</v>
      </c>
      <c r="C1126" s="17" t="s">
        <v>1870</v>
      </c>
      <c r="D1126" s="18">
        <v>258145.12</v>
      </c>
    </row>
    <row r="1127" spans="1:4" ht="16" x14ac:dyDescent="0.2">
      <c r="A1127" s="17">
        <v>260102434</v>
      </c>
      <c r="B1127" s="17" t="s">
        <v>1871</v>
      </c>
      <c r="C1127" s="17" t="s">
        <v>615</v>
      </c>
      <c r="D1127" s="18">
        <v>3488623.92</v>
      </c>
    </row>
    <row r="1128" spans="1:4" ht="16" x14ac:dyDescent="0.2">
      <c r="A1128" s="17">
        <v>260511359</v>
      </c>
      <c r="B1128" s="17" t="s">
        <v>1872</v>
      </c>
      <c r="C1128" s="17" t="s">
        <v>1873</v>
      </c>
      <c r="D1128" s="18">
        <v>103972.2</v>
      </c>
    </row>
    <row r="1129" spans="1:4" ht="16" x14ac:dyDescent="0.2">
      <c r="A1129" s="17">
        <v>260730263</v>
      </c>
      <c r="B1129" s="17" t="s">
        <v>1874</v>
      </c>
      <c r="C1129" s="17" t="s">
        <v>1875</v>
      </c>
      <c r="D1129" s="18">
        <v>2535954.38</v>
      </c>
    </row>
    <row r="1130" spans="1:4" ht="16" x14ac:dyDescent="0.2">
      <c r="A1130" s="17">
        <v>260730014</v>
      </c>
      <c r="B1130" s="17" t="s">
        <v>1876</v>
      </c>
      <c r="C1130" s="17" t="s">
        <v>1877</v>
      </c>
      <c r="D1130" s="18">
        <v>57964.86</v>
      </c>
    </row>
    <row r="1131" spans="1:4" ht="16" x14ac:dyDescent="0.2">
      <c r="A1131" s="17">
        <v>260591049</v>
      </c>
      <c r="B1131" s="17" t="s">
        <v>1878</v>
      </c>
      <c r="C1131" s="17" t="s">
        <v>1879</v>
      </c>
      <c r="D1131" s="18">
        <v>33098.74</v>
      </c>
    </row>
    <row r="1132" spans="1:4" ht="16" x14ac:dyDescent="0.2">
      <c r="A1132" s="17">
        <v>260300332</v>
      </c>
      <c r="B1132" s="17" t="s">
        <v>1880</v>
      </c>
      <c r="C1132" s="17" t="s">
        <v>1881</v>
      </c>
      <c r="D1132" s="18">
        <v>2501296.38</v>
      </c>
    </row>
    <row r="1133" spans="1:4" ht="16" x14ac:dyDescent="0.2">
      <c r="A1133" s="17">
        <v>260620670</v>
      </c>
      <c r="B1133" s="17" t="s">
        <v>1882</v>
      </c>
      <c r="C1133" s="17" t="s">
        <v>1883</v>
      </c>
      <c r="D1133" s="18">
        <v>470617.22</v>
      </c>
    </row>
    <row r="1134" spans="1:4" ht="16" x14ac:dyDescent="0.2">
      <c r="A1134" s="17">
        <v>260811579</v>
      </c>
      <c r="B1134" s="17" t="s">
        <v>1884</v>
      </c>
      <c r="C1134" s="17" t="s">
        <v>1885</v>
      </c>
      <c r="D1134" s="18">
        <v>3075381.28</v>
      </c>
    </row>
    <row r="1135" spans="1:4" ht="16" x14ac:dyDescent="0.2">
      <c r="A1135" s="17">
        <v>260841483</v>
      </c>
      <c r="B1135" s="17" t="s">
        <v>1886</v>
      </c>
      <c r="C1135" s="17" t="s">
        <v>1887</v>
      </c>
      <c r="D1135" s="18">
        <v>13834.57</v>
      </c>
    </row>
    <row r="1136" spans="1:4" ht="16" x14ac:dyDescent="0.2">
      <c r="A1136" s="17">
        <v>260970641</v>
      </c>
      <c r="B1136" s="17" t="s">
        <v>1888</v>
      </c>
      <c r="C1136" s="17" t="s">
        <v>1889</v>
      </c>
      <c r="D1136" s="18">
        <v>125271.92</v>
      </c>
    </row>
    <row r="1137" spans="1:4" ht="16" x14ac:dyDescent="0.2">
      <c r="A1137" s="17">
        <v>260550701</v>
      </c>
      <c r="B1137" s="17" t="s">
        <v>1890</v>
      </c>
      <c r="C1137" s="17" t="s">
        <v>416</v>
      </c>
      <c r="D1137" s="18">
        <v>1478820.58</v>
      </c>
    </row>
    <row r="1138" spans="1:4" ht="16" x14ac:dyDescent="0.2">
      <c r="A1138" s="17">
        <v>261600417</v>
      </c>
      <c r="B1138" s="17" t="s">
        <v>1891</v>
      </c>
      <c r="C1138" s="17" t="s">
        <v>1892</v>
      </c>
      <c r="D1138" s="18">
        <v>4226434.0199999996</v>
      </c>
    </row>
    <row r="1139" spans="1:4" ht="16" x14ac:dyDescent="0.2">
      <c r="A1139" s="17">
        <v>260971802</v>
      </c>
      <c r="B1139" s="17" t="s">
        <v>1893</v>
      </c>
      <c r="C1139" s="17" t="s">
        <v>1894</v>
      </c>
      <c r="D1139" s="18">
        <v>7504.23</v>
      </c>
    </row>
    <row r="1140" spans="1:4" ht="16" x14ac:dyDescent="0.2">
      <c r="A1140" s="17">
        <v>260960126</v>
      </c>
      <c r="B1140" s="17" t="s">
        <v>1895</v>
      </c>
      <c r="C1140" s="17" t="s">
        <v>867</v>
      </c>
      <c r="D1140" s="18">
        <v>44573.440000000002</v>
      </c>
    </row>
    <row r="1141" spans="1:4" ht="16" x14ac:dyDescent="0.2">
      <c r="A1141" s="17">
        <v>260820592</v>
      </c>
      <c r="B1141" s="17" t="s">
        <v>1896</v>
      </c>
      <c r="C1141" s="17" t="s">
        <v>328</v>
      </c>
      <c r="D1141" s="18">
        <v>338094.03</v>
      </c>
    </row>
    <row r="1142" spans="1:4" ht="16" x14ac:dyDescent="0.2">
      <c r="A1142" s="17">
        <v>269724026</v>
      </c>
      <c r="B1142" s="17" t="s">
        <v>1897</v>
      </c>
      <c r="C1142" s="17" t="s">
        <v>877</v>
      </c>
      <c r="D1142" s="18">
        <v>67583.789999999994</v>
      </c>
    </row>
    <row r="1143" spans="1:4" ht="16" x14ac:dyDescent="0.2">
      <c r="A1143" s="17">
        <v>261600188</v>
      </c>
      <c r="B1143" s="17" t="s">
        <v>1898</v>
      </c>
      <c r="C1143" s="17" t="s">
        <v>1899</v>
      </c>
      <c r="D1143" s="18">
        <v>2483524.08</v>
      </c>
    </row>
    <row r="1144" spans="1:4" ht="16" x14ac:dyDescent="0.2">
      <c r="A1144" s="17">
        <v>260840120</v>
      </c>
      <c r="B1144" s="17" t="s">
        <v>1900</v>
      </c>
      <c r="C1144" s="17" t="s">
        <v>218</v>
      </c>
      <c r="D1144" s="18">
        <v>2468.86</v>
      </c>
    </row>
    <row r="1145" spans="1:4" ht="16" x14ac:dyDescent="0.2">
      <c r="A1145" s="17">
        <v>260340034</v>
      </c>
      <c r="B1145" s="17" t="s">
        <v>1901</v>
      </c>
      <c r="C1145" s="17" t="s">
        <v>1902</v>
      </c>
      <c r="D1145" s="18">
        <v>2881851.77</v>
      </c>
    </row>
    <row r="1146" spans="1:4" ht="16" x14ac:dyDescent="0.2">
      <c r="A1146" s="17">
        <v>260340671</v>
      </c>
      <c r="B1146" s="17" t="s">
        <v>1903</v>
      </c>
      <c r="C1146" s="17" t="s">
        <v>1904</v>
      </c>
      <c r="D1146" s="18">
        <v>94064.69</v>
      </c>
    </row>
    <row r="1147" spans="1:4" ht="16" x14ac:dyDescent="0.2">
      <c r="A1147" s="17">
        <v>260500620</v>
      </c>
      <c r="B1147" s="17" t="s">
        <v>1905</v>
      </c>
      <c r="C1147" s="17" t="s">
        <v>1906</v>
      </c>
      <c r="D1147" s="18">
        <v>271725.58</v>
      </c>
    </row>
    <row r="1148" spans="1:4" ht="16" x14ac:dyDescent="0.2">
      <c r="A1148" s="17">
        <v>260200990</v>
      </c>
      <c r="B1148" s="17" t="s">
        <v>1907</v>
      </c>
      <c r="C1148" s="17" t="s">
        <v>31</v>
      </c>
      <c r="D1148" s="18">
        <v>6203899.1600000001</v>
      </c>
    </row>
    <row r="1149" spans="1:4" ht="16" x14ac:dyDescent="0.2">
      <c r="A1149" s="17">
        <v>260833450</v>
      </c>
      <c r="B1149" s="17" t="s">
        <v>1908</v>
      </c>
      <c r="C1149" s="17" t="s">
        <v>842</v>
      </c>
      <c r="D1149" s="18">
        <v>6571837.0700000003</v>
      </c>
    </row>
    <row r="1150" spans="1:4" ht="16" x14ac:dyDescent="0.2">
      <c r="A1150" s="17">
        <v>260530012</v>
      </c>
      <c r="B1150" s="17" t="s">
        <v>1909</v>
      </c>
      <c r="C1150" s="17" t="s">
        <v>512</v>
      </c>
      <c r="D1150" s="18">
        <v>16870347.879999999</v>
      </c>
    </row>
    <row r="1151" spans="1:4" ht="16" x14ac:dyDescent="0.2">
      <c r="A1151" s="17">
        <v>260970015</v>
      </c>
      <c r="B1151" s="17" t="s">
        <v>1910</v>
      </c>
      <c r="C1151" s="17" t="s">
        <v>476</v>
      </c>
      <c r="D1151" s="18">
        <v>16801910.739999998</v>
      </c>
    </row>
    <row r="1152" spans="1:4" ht="16" x14ac:dyDescent="0.2">
      <c r="A1152" s="17">
        <v>260530103</v>
      </c>
      <c r="B1152" s="17" t="s">
        <v>1911</v>
      </c>
      <c r="C1152" s="17" t="s">
        <v>191</v>
      </c>
      <c r="D1152" s="18">
        <v>18013263.449999999</v>
      </c>
    </row>
    <row r="1153" spans="1:4" ht="16" x14ac:dyDescent="0.2">
      <c r="A1153" s="17">
        <v>261401030</v>
      </c>
      <c r="B1153" s="17" t="s">
        <v>1912</v>
      </c>
      <c r="C1153" s="17" t="s">
        <v>326</v>
      </c>
      <c r="D1153" s="18">
        <v>22068866.539999999</v>
      </c>
    </row>
    <row r="1154" spans="1:4" ht="16" x14ac:dyDescent="0.2">
      <c r="A1154" s="17">
        <v>261000386</v>
      </c>
      <c r="B1154" s="17" t="s">
        <v>1913</v>
      </c>
      <c r="C1154" s="17" t="s">
        <v>1914</v>
      </c>
      <c r="D1154" s="18">
        <v>13224559.83</v>
      </c>
    </row>
    <row r="1155" spans="1:4" ht="16" x14ac:dyDescent="0.2">
      <c r="A1155" s="17">
        <v>260510018</v>
      </c>
      <c r="B1155" s="17" t="s">
        <v>1915</v>
      </c>
      <c r="C1155" s="17" t="s">
        <v>321</v>
      </c>
      <c r="D1155" s="18">
        <v>21671159.760000002</v>
      </c>
    </row>
    <row r="1156" spans="1:4" ht="16" x14ac:dyDescent="0.2">
      <c r="A1156" s="17">
        <v>260950567</v>
      </c>
      <c r="B1156" s="17" t="s">
        <v>1916</v>
      </c>
      <c r="C1156" s="17" t="s">
        <v>1373</v>
      </c>
      <c r="D1156" s="18">
        <v>29266182.34</v>
      </c>
    </row>
    <row r="1157" spans="1:4" ht="16" x14ac:dyDescent="0.2">
      <c r="A1157" s="17">
        <v>260510381</v>
      </c>
      <c r="B1157" s="17" t="s">
        <v>1917</v>
      </c>
      <c r="C1157" s="17" t="s">
        <v>72</v>
      </c>
      <c r="D1157" s="18">
        <v>25512676.449999999</v>
      </c>
    </row>
    <row r="1158" spans="1:4" ht="16" x14ac:dyDescent="0.2">
      <c r="A1158" s="17">
        <v>260612124</v>
      </c>
      <c r="B1158" s="17" t="s">
        <v>1918</v>
      </c>
      <c r="C1158" s="17" t="s">
        <v>54</v>
      </c>
      <c r="D1158" s="18">
        <v>22458856.460000001</v>
      </c>
    </row>
    <row r="1159" spans="1:4" ht="16" x14ac:dyDescent="0.2">
      <c r="A1159" s="17">
        <v>260832299</v>
      </c>
      <c r="B1159" s="17" t="s">
        <v>1919</v>
      </c>
      <c r="C1159" s="17" t="s">
        <v>431</v>
      </c>
      <c r="D1159" s="18">
        <v>23648029.68</v>
      </c>
    </row>
    <row r="1160" spans="1:4" ht="16" x14ac:dyDescent="0.2">
      <c r="A1160" s="17">
        <v>260610279</v>
      </c>
      <c r="B1160" s="17" t="s">
        <v>1920</v>
      </c>
      <c r="C1160" s="17" t="s">
        <v>52</v>
      </c>
      <c r="D1160" s="18">
        <v>28765041.239999998</v>
      </c>
    </row>
    <row r="1161" spans="1:4" ht="16" x14ac:dyDescent="0.2">
      <c r="A1161" s="17">
        <v>260620431</v>
      </c>
      <c r="B1161" s="17" t="s">
        <v>1921</v>
      </c>
      <c r="C1161" s="17" t="s">
        <v>319</v>
      </c>
      <c r="D1161" s="18">
        <v>11342048.18</v>
      </c>
    </row>
    <row r="1162" spans="1:4" ht="16" x14ac:dyDescent="0.2">
      <c r="A1162" s="17">
        <v>261500702</v>
      </c>
      <c r="B1162" s="17" t="s">
        <v>1922</v>
      </c>
      <c r="C1162" s="17" t="s">
        <v>232</v>
      </c>
      <c r="D1162" s="18">
        <v>11124796.32</v>
      </c>
    </row>
    <row r="1163" spans="1:4" ht="16" x14ac:dyDescent="0.2">
      <c r="A1163" s="17">
        <v>260200013</v>
      </c>
      <c r="B1163" s="17" t="s">
        <v>1923</v>
      </c>
      <c r="C1163" s="17" t="s">
        <v>31</v>
      </c>
      <c r="D1163" s="18">
        <v>28368743.550000001</v>
      </c>
    </row>
    <row r="1164" spans="1:4" ht="16" x14ac:dyDescent="0.2">
      <c r="A1164" s="17">
        <v>260820466</v>
      </c>
      <c r="B1164" s="17" t="s">
        <v>1924</v>
      </c>
      <c r="C1164" s="17" t="s">
        <v>877</v>
      </c>
      <c r="D1164" s="18">
        <v>35466871.140000001</v>
      </c>
    </row>
    <row r="1165" spans="1:4" ht="16" x14ac:dyDescent="0.2">
      <c r="A1165" s="17">
        <v>261600736</v>
      </c>
      <c r="B1165" s="17" t="s">
        <v>1925</v>
      </c>
      <c r="C1165" s="17" t="s">
        <v>1926</v>
      </c>
      <c r="D1165" s="18">
        <v>12585410.949999999</v>
      </c>
    </row>
    <row r="1166" spans="1:4" ht="16" x14ac:dyDescent="0.2">
      <c r="A1166" s="17">
        <v>260530283</v>
      </c>
      <c r="B1166" s="17" t="s">
        <v>1927</v>
      </c>
      <c r="C1166" s="17" t="s">
        <v>390</v>
      </c>
      <c r="D1166" s="18">
        <v>21753550.879999999</v>
      </c>
    </row>
    <row r="1167" spans="1:4" ht="16" x14ac:dyDescent="0.2">
      <c r="A1167" s="17">
        <v>261401052</v>
      </c>
      <c r="B1167" s="17" t="s">
        <v>1928</v>
      </c>
      <c r="C1167" s="17" t="s">
        <v>433</v>
      </c>
      <c r="D1167" s="18">
        <v>22381780.280000001</v>
      </c>
    </row>
    <row r="1168" spans="1:4" ht="16" x14ac:dyDescent="0.2">
      <c r="A1168" s="17">
        <v>261500289</v>
      </c>
      <c r="B1168" s="17" t="s">
        <v>1929</v>
      </c>
      <c r="C1168" s="17" t="s">
        <v>994</v>
      </c>
      <c r="D1168" s="18">
        <v>11243162.49</v>
      </c>
    </row>
    <row r="1169" spans="1:4" ht="16" x14ac:dyDescent="0.2">
      <c r="A1169" s="17">
        <v>260820569</v>
      </c>
      <c r="B1169" s="17" t="s">
        <v>1930</v>
      </c>
      <c r="C1169" s="17" t="s">
        <v>328</v>
      </c>
      <c r="D1169" s="18">
        <v>18060139.199999999</v>
      </c>
    </row>
    <row r="1170" spans="1:4" ht="16" x14ac:dyDescent="0.2">
      <c r="A1170" s="17">
        <v>260550131</v>
      </c>
      <c r="B1170" s="17" t="s">
        <v>1931</v>
      </c>
      <c r="C1170" s="17" t="s">
        <v>453</v>
      </c>
      <c r="D1170" s="18">
        <v>30441417.620000001</v>
      </c>
    </row>
    <row r="1171" spans="1:4" ht="16" x14ac:dyDescent="0.2">
      <c r="A1171" s="17">
        <v>260930608</v>
      </c>
      <c r="B1171" s="17" t="s">
        <v>1932</v>
      </c>
      <c r="C1171" s="17" t="s">
        <v>270</v>
      </c>
      <c r="D1171" s="18">
        <v>13113488.449999999</v>
      </c>
    </row>
    <row r="1172" spans="1:4" ht="16" x14ac:dyDescent="0.2">
      <c r="A1172" s="17">
        <v>260102343</v>
      </c>
      <c r="B1172" s="17" t="s">
        <v>1933</v>
      </c>
      <c r="C1172" s="17" t="s">
        <v>615</v>
      </c>
      <c r="D1172" s="18">
        <v>27602767.73</v>
      </c>
    </row>
    <row r="1173" spans="1:4" ht="16" x14ac:dyDescent="0.2">
      <c r="A1173" s="17">
        <v>260840108</v>
      </c>
      <c r="B1173" s="17" t="s">
        <v>1934</v>
      </c>
      <c r="C1173" s="17" t="s">
        <v>218</v>
      </c>
      <c r="D1173" s="18">
        <v>35691788.350000001</v>
      </c>
    </row>
    <row r="1174" spans="1:4" ht="16" x14ac:dyDescent="0.2">
      <c r="A1174" s="17">
        <v>260840200</v>
      </c>
      <c r="B1174" s="17" t="s">
        <v>1935</v>
      </c>
      <c r="C1174" s="17" t="s">
        <v>248</v>
      </c>
      <c r="D1174" s="18">
        <v>18101557.609999999</v>
      </c>
    </row>
    <row r="1175" spans="1:4" ht="16" x14ac:dyDescent="0.2">
      <c r="A1175" s="17">
        <v>260960079</v>
      </c>
      <c r="B1175" s="17" t="s">
        <v>1936</v>
      </c>
      <c r="C1175" s="17" t="s">
        <v>867</v>
      </c>
      <c r="D1175" s="18">
        <v>19808445.699999999</v>
      </c>
    </row>
    <row r="1176" spans="1:4" ht="16" x14ac:dyDescent="0.2">
      <c r="A1176" s="17">
        <v>260730161</v>
      </c>
      <c r="B1176" s="17" t="s">
        <v>1937</v>
      </c>
      <c r="C1176" s="17" t="s">
        <v>807</v>
      </c>
      <c r="D1176" s="18">
        <v>19599118.149999999</v>
      </c>
    </row>
    <row r="1177" spans="1:4" ht="16" x14ac:dyDescent="0.2">
      <c r="A1177" s="17">
        <v>260310378</v>
      </c>
      <c r="B1177" s="17" t="s">
        <v>1938</v>
      </c>
      <c r="C1177" s="17" t="s">
        <v>56</v>
      </c>
      <c r="D1177" s="18">
        <v>22487199.050000001</v>
      </c>
    </row>
    <row r="1178" spans="1:4" ht="16" x14ac:dyDescent="0.2">
      <c r="A1178" s="17">
        <v>261300152</v>
      </c>
      <c r="B1178" s="17" t="s">
        <v>1939</v>
      </c>
      <c r="C1178" s="17" t="s">
        <v>1940</v>
      </c>
      <c r="D1178" s="18">
        <v>7316475.8300000001</v>
      </c>
    </row>
    <row r="1179" spans="1:4" ht="16" x14ac:dyDescent="0.2">
      <c r="A1179" s="17">
        <v>261300425</v>
      </c>
      <c r="B1179" s="17" t="s">
        <v>1941</v>
      </c>
      <c r="C1179" s="17" t="s">
        <v>1083</v>
      </c>
      <c r="D1179" s="18">
        <v>10155048.220000001</v>
      </c>
    </row>
    <row r="1180" spans="1:4" ht="16" x14ac:dyDescent="0.2">
      <c r="A1180" s="17">
        <v>260911810</v>
      </c>
      <c r="B1180" s="17" t="s">
        <v>1942</v>
      </c>
      <c r="C1180" s="17" t="s">
        <v>1943</v>
      </c>
      <c r="D1180" s="18">
        <v>18337.71</v>
      </c>
    </row>
    <row r="1181" spans="1:4" ht="16" x14ac:dyDescent="0.2">
      <c r="A1181" s="17">
        <v>260592277</v>
      </c>
      <c r="B1181" s="17" t="s">
        <v>1944</v>
      </c>
      <c r="C1181" s="17" t="s">
        <v>1945</v>
      </c>
      <c r="D1181" s="18">
        <v>38271.4</v>
      </c>
    </row>
    <row r="1182" spans="1:4" ht="16" x14ac:dyDescent="0.2">
      <c r="A1182" s="17">
        <v>260102252</v>
      </c>
      <c r="B1182" s="17" t="s">
        <v>1946</v>
      </c>
      <c r="C1182" s="17" t="s">
        <v>771</v>
      </c>
      <c r="D1182" s="18">
        <v>4968998.47</v>
      </c>
    </row>
    <row r="1183" spans="1:4" ht="16" x14ac:dyDescent="0.2">
      <c r="A1183" s="17">
        <v>261201595</v>
      </c>
      <c r="B1183" s="17" t="s">
        <v>1947</v>
      </c>
      <c r="C1183" s="17" t="s">
        <v>1854</v>
      </c>
      <c r="D1183" s="18">
        <v>3536512.17</v>
      </c>
    </row>
    <row r="1184" spans="1:4" ht="16" x14ac:dyDescent="0.2">
      <c r="A1184" s="17">
        <v>260101331</v>
      </c>
      <c r="B1184" s="17" t="s">
        <v>1948</v>
      </c>
      <c r="C1184" s="17" t="s">
        <v>1949</v>
      </c>
      <c r="D1184" s="18">
        <v>23085.13</v>
      </c>
    </row>
    <row r="1185" spans="1:4" ht="16" x14ac:dyDescent="0.2">
      <c r="A1185" s="17">
        <v>260310959</v>
      </c>
      <c r="B1185" s="17" t="s">
        <v>1950</v>
      </c>
      <c r="C1185" s="17" t="s">
        <v>195</v>
      </c>
      <c r="D1185" s="18">
        <v>6498.64</v>
      </c>
    </row>
    <row r="1186" spans="1:4" ht="16" x14ac:dyDescent="0.2">
      <c r="A1186" s="17">
        <v>260720330</v>
      </c>
      <c r="B1186" s="17" t="s">
        <v>1951</v>
      </c>
      <c r="C1186" s="17" t="s">
        <v>1952</v>
      </c>
      <c r="D1186" s="18">
        <v>2369998.13</v>
      </c>
    </row>
    <row r="1187" spans="1:4" ht="16" x14ac:dyDescent="0.2">
      <c r="A1187" s="17">
        <v>260710873</v>
      </c>
      <c r="B1187" s="17" t="s">
        <v>1953</v>
      </c>
      <c r="C1187" s="17" t="s">
        <v>1954</v>
      </c>
      <c r="D1187" s="18">
        <v>176933.99</v>
      </c>
    </row>
    <row r="1188" spans="1:4" ht="16" x14ac:dyDescent="0.2">
      <c r="A1188" s="17">
        <v>260550585</v>
      </c>
      <c r="B1188" s="17" t="s">
        <v>1955</v>
      </c>
      <c r="C1188" s="17" t="s">
        <v>1826</v>
      </c>
      <c r="D1188" s="18">
        <v>13774772.189999999</v>
      </c>
    </row>
    <row r="1189" spans="1:4" ht="16" x14ac:dyDescent="0.2">
      <c r="A1189" s="17">
        <v>260820137</v>
      </c>
      <c r="B1189" s="17" t="s">
        <v>1956</v>
      </c>
      <c r="C1189" s="17" t="s">
        <v>1859</v>
      </c>
      <c r="D1189" s="18">
        <v>894196.96</v>
      </c>
    </row>
    <row r="1190" spans="1:4" ht="16" x14ac:dyDescent="0.2">
      <c r="A1190" s="17">
        <v>260820148</v>
      </c>
      <c r="B1190" s="17" t="s">
        <v>1957</v>
      </c>
      <c r="C1190" s="17" t="s">
        <v>1859</v>
      </c>
      <c r="D1190" s="18">
        <v>684829.05</v>
      </c>
    </row>
    <row r="1191" spans="1:4" ht="16" x14ac:dyDescent="0.2">
      <c r="A1191" s="17">
        <v>260730081</v>
      </c>
      <c r="B1191" s="17" t="s">
        <v>1958</v>
      </c>
      <c r="C1191" s="17" t="s">
        <v>1007</v>
      </c>
      <c r="D1191" s="18">
        <v>3868080.87</v>
      </c>
    </row>
    <row r="1192" spans="1:4" ht="16" x14ac:dyDescent="0.2">
      <c r="A1192" s="17">
        <v>260320600</v>
      </c>
      <c r="B1192" s="17" t="s">
        <v>1959</v>
      </c>
      <c r="C1192" s="17" t="s">
        <v>332</v>
      </c>
      <c r="D1192" s="18">
        <v>27055.29</v>
      </c>
    </row>
    <row r="1193" spans="1:4" ht="16" x14ac:dyDescent="0.2">
      <c r="A1193" s="17">
        <v>260960934</v>
      </c>
      <c r="B1193" s="17" t="s">
        <v>1960</v>
      </c>
      <c r="C1193" s="17" t="s">
        <v>1961</v>
      </c>
      <c r="D1193" s="18">
        <v>482691.78</v>
      </c>
    </row>
    <row r="1194" spans="1:4" ht="16" x14ac:dyDescent="0.2">
      <c r="A1194" s="17">
        <v>260620022</v>
      </c>
      <c r="B1194" s="17" t="s">
        <v>1962</v>
      </c>
      <c r="C1194" s="17" t="s">
        <v>35</v>
      </c>
      <c r="D1194" s="18">
        <v>268442</v>
      </c>
    </row>
    <row r="1195" spans="1:4" ht="16" x14ac:dyDescent="0.2">
      <c r="A1195" s="17">
        <v>261101878</v>
      </c>
      <c r="B1195" s="17" t="s">
        <v>1963</v>
      </c>
      <c r="C1195" s="17" t="s">
        <v>66</v>
      </c>
      <c r="D1195" s="18">
        <v>14734764.449999999</v>
      </c>
    </row>
    <row r="1196" spans="1:4" ht="16" x14ac:dyDescent="0.2">
      <c r="A1196" s="17">
        <v>260810909</v>
      </c>
      <c r="B1196" s="17" t="s">
        <v>1964</v>
      </c>
      <c r="C1196" s="17" t="s">
        <v>1965</v>
      </c>
      <c r="D1196" s="18">
        <v>347403.86</v>
      </c>
    </row>
    <row r="1197" spans="1:4" ht="16" x14ac:dyDescent="0.2">
      <c r="A1197" s="17">
        <v>260812763</v>
      </c>
      <c r="B1197" s="17" t="s">
        <v>1966</v>
      </c>
      <c r="C1197" s="17" t="s">
        <v>1967</v>
      </c>
      <c r="D1197" s="18">
        <v>25873.599999999999</v>
      </c>
    </row>
    <row r="1198" spans="1:4" ht="16" x14ac:dyDescent="0.2">
      <c r="A1198" s="17">
        <v>260840961</v>
      </c>
      <c r="B1198" s="17" t="s">
        <v>1968</v>
      </c>
      <c r="C1198" s="17" t="s">
        <v>1969</v>
      </c>
      <c r="D1198" s="18">
        <v>804169.03</v>
      </c>
    </row>
    <row r="1199" spans="1:4" ht="16" x14ac:dyDescent="0.2">
      <c r="A1199" s="17">
        <v>261600304</v>
      </c>
      <c r="B1199" s="17" t="s">
        <v>1970</v>
      </c>
      <c r="C1199" s="17" t="s">
        <v>1971</v>
      </c>
      <c r="D1199" s="18">
        <v>2122197.16</v>
      </c>
    </row>
    <row r="1200" spans="1:4" ht="16" x14ac:dyDescent="0.2">
      <c r="A1200" s="17">
        <v>261300287</v>
      </c>
      <c r="B1200" s="17" t="s">
        <v>1972</v>
      </c>
      <c r="C1200" s="17" t="s">
        <v>1973</v>
      </c>
      <c r="D1200" s="18">
        <v>8770.33</v>
      </c>
    </row>
    <row r="1201" spans="1:4" ht="16" x14ac:dyDescent="0.2">
      <c r="A1201" s="17">
        <v>260620910</v>
      </c>
      <c r="B1201" s="17" t="s">
        <v>1974</v>
      </c>
      <c r="C1201" s="17" t="s">
        <v>156</v>
      </c>
      <c r="D1201" s="18">
        <v>1097915.8700000001</v>
      </c>
    </row>
    <row r="1202" spans="1:4" ht="16" x14ac:dyDescent="0.2">
      <c r="A1202" s="17">
        <v>260970275</v>
      </c>
      <c r="B1202" s="17" t="s">
        <v>1975</v>
      </c>
      <c r="C1202" s="17" t="s">
        <v>1976</v>
      </c>
      <c r="D1202" s="18">
        <v>175649.17</v>
      </c>
    </row>
    <row r="1203" spans="1:4" ht="16" x14ac:dyDescent="0.2">
      <c r="A1203" s="17">
        <v>260970297</v>
      </c>
      <c r="B1203" s="17" t="s">
        <v>1977</v>
      </c>
      <c r="C1203" s="17" t="s">
        <v>1978</v>
      </c>
      <c r="D1203" s="18">
        <v>122833.15</v>
      </c>
    </row>
    <row r="1204" spans="1:4" ht="16" x14ac:dyDescent="0.2">
      <c r="A1204" s="17">
        <v>261100593</v>
      </c>
      <c r="B1204" s="17" t="s">
        <v>1979</v>
      </c>
      <c r="C1204" s="17" t="s">
        <v>66</v>
      </c>
      <c r="D1204" s="18">
        <v>28524.43</v>
      </c>
    </row>
    <row r="1205" spans="1:4" ht="16" x14ac:dyDescent="0.2">
      <c r="A1205" s="17">
        <v>260101865</v>
      </c>
      <c r="B1205" s="17" t="s">
        <v>1980</v>
      </c>
      <c r="C1205" s="17" t="s">
        <v>1981</v>
      </c>
      <c r="D1205" s="18">
        <v>3368123.94</v>
      </c>
    </row>
    <row r="1206" spans="1:4" ht="16" x14ac:dyDescent="0.2">
      <c r="A1206" s="17">
        <v>261300129</v>
      </c>
      <c r="B1206" s="17" t="s">
        <v>1982</v>
      </c>
      <c r="C1206" s="17" t="s">
        <v>1983</v>
      </c>
      <c r="D1206" s="18">
        <v>1305439.8999999999</v>
      </c>
    </row>
    <row r="1207" spans="1:4" ht="16" x14ac:dyDescent="0.2">
      <c r="A1207" s="17">
        <v>260730423</v>
      </c>
      <c r="B1207" s="17" t="s">
        <v>1984</v>
      </c>
      <c r="C1207" s="17" t="s">
        <v>1985</v>
      </c>
      <c r="D1207" s="18">
        <v>101935.5</v>
      </c>
    </row>
    <row r="1208" spans="1:4" ht="16" x14ac:dyDescent="0.2">
      <c r="A1208" s="17">
        <v>260730025</v>
      </c>
      <c r="B1208" s="17" t="s">
        <v>1986</v>
      </c>
      <c r="C1208" s="17" t="s">
        <v>1358</v>
      </c>
      <c r="D1208" s="18">
        <v>6397511.0499999998</v>
      </c>
    </row>
    <row r="1209" spans="1:4" ht="16" x14ac:dyDescent="0.2">
      <c r="A1209" s="17">
        <v>260510995</v>
      </c>
      <c r="B1209" s="17" t="s">
        <v>1987</v>
      </c>
      <c r="C1209" s="17" t="s">
        <v>1988</v>
      </c>
      <c r="D1209" s="18">
        <v>27966.35</v>
      </c>
    </row>
    <row r="1210" spans="1:4" ht="16" x14ac:dyDescent="0.2">
      <c r="A1210" s="17">
        <v>260200422</v>
      </c>
      <c r="B1210" s="17" t="s">
        <v>1989</v>
      </c>
      <c r="C1210" s="17" t="s">
        <v>31</v>
      </c>
      <c r="D1210" s="18">
        <v>73389.210000000006</v>
      </c>
    </row>
    <row r="1211" spans="1:4" ht="16" x14ac:dyDescent="0.2">
      <c r="A1211" s="17">
        <v>260841427</v>
      </c>
      <c r="B1211" s="17" t="s">
        <v>1990</v>
      </c>
      <c r="C1211" s="17" t="s">
        <v>1991</v>
      </c>
      <c r="D1211" s="18">
        <v>83550.55</v>
      </c>
    </row>
    <row r="1212" spans="1:4" ht="16" x14ac:dyDescent="0.2">
      <c r="A1212" s="17">
        <v>261400197</v>
      </c>
      <c r="B1212" s="17" t="s">
        <v>1992</v>
      </c>
      <c r="C1212" s="17" t="s">
        <v>361</v>
      </c>
      <c r="D1212" s="18">
        <v>242719.12</v>
      </c>
    </row>
    <row r="1213" spans="1:4" ht="16" x14ac:dyDescent="0.2">
      <c r="A1213" s="17">
        <v>261600634</v>
      </c>
      <c r="B1213" s="17" t="s">
        <v>1993</v>
      </c>
      <c r="C1213" s="17" t="s">
        <v>1994</v>
      </c>
      <c r="D1213" s="18">
        <v>270702.11</v>
      </c>
    </row>
    <row r="1214" spans="1:4" ht="16" x14ac:dyDescent="0.2">
      <c r="A1214" s="17">
        <v>260840905</v>
      </c>
      <c r="B1214" s="17" t="s">
        <v>1995</v>
      </c>
      <c r="C1214" s="17" t="s">
        <v>1996</v>
      </c>
      <c r="D1214" s="18">
        <v>0</v>
      </c>
    </row>
    <row r="1215" spans="1:4" ht="16" x14ac:dyDescent="0.2">
      <c r="A1215" s="17">
        <v>260840164</v>
      </c>
      <c r="B1215" s="17" t="s">
        <v>1997</v>
      </c>
      <c r="C1215" s="17" t="s">
        <v>1998</v>
      </c>
      <c r="D1215" s="18">
        <v>279330.78000000003</v>
      </c>
    </row>
  </sheetData>
  <sheetProtection algorithmName="SHA-512" hashValue="j3ydNQx6g3QE/UKrwkQUBrCdzEYioKErx1gQ+h/A0d3PkT8um6oeuIluFcb1G6C1QR44bRSqqmtE3LjmW5RO1g==" saltValue="apVikDO5F8m98zdu3zC7pg==" spinCount="100000" sheet="1" objects="1" scenarios="1"/>
  <autoFilter ref="A3:D3" xr:uid="{D5CFC109-709E-4EDE-AB38-FE635155246B}">
    <sortState xmlns:xlrd2="http://schemas.microsoft.com/office/spreadsheetml/2017/richdata2" ref="A4:D1215">
      <sortCondition ref="B3"/>
    </sortState>
  </autoFilter>
  <mergeCells count="1">
    <mergeCell ref="A1:D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07CB72FA385B4EBFDCA3C77AFA0E94" ma:contentTypeVersion="16" ma:contentTypeDescription="Ein neues Dokument erstellen." ma:contentTypeScope="" ma:versionID="c96d686998ca34ea7acd14514ea70143">
  <xsd:schema xmlns:xsd="http://www.w3.org/2001/XMLSchema" xmlns:xs="http://www.w3.org/2001/XMLSchema" xmlns:p="http://schemas.microsoft.com/office/2006/metadata/properties" xmlns:ns2="434f551c-74bd-453b-b126-f430920fd689" xmlns:ns3="9a17beeb-80b2-4eda-b668-cacd8e3917fc" targetNamespace="http://schemas.microsoft.com/office/2006/metadata/properties" ma:root="true" ma:fieldsID="61fc66eed7e38c5204413fad4213fa41" ns2:_="" ns3:_="">
    <xsd:import namespace="434f551c-74bd-453b-b126-f430920fd689"/>
    <xsd:import namespace="9a17beeb-80b2-4eda-b668-cacd8e3917f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4f551c-74bd-453b-b126-f430920fd6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1280125d-f7c4-4446-a51a-16eeed677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a17beeb-80b2-4eda-b668-cacd8e3917fc"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43478fe5-df5a-4c92-a330-1fb6ac317206}" ma:internalName="TaxCatchAll" ma:showField="CatchAllData" ma:web="9a17beeb-80b2-4eda-b668-cacd8e3917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4f551c-74bd-453b-b126-f430920fd689">
      <Terms xmlns="http://schemas.microsoft.com/office/infopath/2007/PartnerControls"/>
    </lcf76f155ced4ddcb4097134ff3c332f>
    <TaxCatchAll xmlns="9a17beeb-80b2-4eda-b668-cacd8e3917fc" xsi:nil="true"/>
  </documentManagement>
</p:properties>
</file>

<file path=customXml/itemProps1.xml><?xml version="1.0" encoding="utf-8"?>
<ds:datastoreItem xmlns:ds="http://schemas.openxmlformats.org/officeDocument/2006/customXml" ds:itemID="{CE7BA2C2-90F9-4EDC-BAA6-B858D1E44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4f551c-74bd-453b-b126-f430920fd689"/>
    <ds:schemaRef ds:uri="9a17beeb-80b2-4eda-b668-cacd8e3917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971A6C-5E32-40B7-B868-E4065002B89E}">
  <ds:schemaRefs>
    <ds:schemaRef ds:uri="http://schemas.microsoft.com/sharepoint/v3/contenttype/forms"/>
  </ds:schemaRefs>
</ds:datastoreItem>
</file>

<file path=customXml/itemProps3.xml><?xml version="1.0" encoding="utf-8"?>
<ds:datastoreItem xmlns:ds="http://schemas.openxmlformats.org/officeDocument/2006/customXml" ds:itemID="{9E4D9753-D283-4632-ACBD-55C2C9522AD6}">
  <ds:schemaRefs>
    <ds:schemaRef ds:uri="http://schemas.microsoft.com/office/2006/documentManagement/types"/>
    <ds:schemaRef ds:uri="434f551c-74bd-453b-b126-f430920fd689"/>
    <ds:schemaRef ds:uri="http://purl.org/dc/dcmitype/"/>
    <ds:schemaRef ds:uri="http://purl.org/dc/elements/1.1/"/>
    <ds:schemaRef ds:uri="9a17beeb-80b2-4eda-b668-cacd8e3917fc"/>
    <ds:schemaRef ds:uri="http://schemas.microsoft.com/office/2006/metadata/properties"/>
    <ds:schemaRef ds:uri="http://schemas.openxmlformats.org/package/2006/metadata/core-properties"/>
    <ds:schemaRef ds:uri="http://purl.org/dc/term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Info</vt:lpstr>
      <vt:lpstr>Berechnung</vt:lpstr>
      <vt:lpstr>Liste InEK alle Krankenhäuser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Wellding, Arne - consus health</dc:creator>
  <cp:keywords/>
  <dc:description/>
  <cp:lastModifiedBy>Schulze, Frank - consus health</cp:lastModifiedBy>
  <cp:revision/>
  <dcterms:created xsi:type="dcterms:W3CDTF">2022-12-09T08:14:43Z</dcterms:created>
  <dcterms:modified xsi:type="dcterms:W3CDTF">2023-01-26T11:06:31Z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0x010100C007CB72FA385B4EBFDCA3C77AFA0E94</vt:lpwstr>
  </property>
</Properties>
</file>